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mc:AlternateContent xmlns:mc="http://schemas.openxmlformats.org/markup-compatibility/2006">
    <mc:Choice Requires="x15">
      <x15ac:absPath xmlns:x15ac="http://schemas.microsoft.com/office/spreadsheetml/2010/11/ac" url="C:\Users\bjd12\Downloads\"/>
    </mc:Choice>
  </mc:AlternateContent>
  <xr:revisionPtr revIDLastSave="0" documentId="13_ncr:1_{F5544B8B-499A-4F76-8E67-C4307705B78F}" xr6:coauthVersionLast="47" xr6:coauthVersionMax="47" xr10:uidLastSave="{00000000-0000-0000-0000-000000000000}"/>
  <bookViews>
    <workbookView xWindow="-120" yWindow="-120" windowWidth="20730" windowHeight="11040" xr2:uid="{00000000-000D-0000-FFFF-FFFF00000000}"/>
  </bookViews>
  <sheets>
    <sheet name="Order Form 05.2022" sheetId="1" r:id="rId1"/>
  </sheets>
  <definedNames>
    <definedName name="_xlnm.Print_Area" localSheetId="0">'Order Form 05.2022'!$C$2:$M$313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J302" i="1" l="1"/>
  <c r="J53" i="1"/>
  <c r="J188" i="1" l="1"/>
  <c r="J187" i="1"/>
  <c r="J162" i="1"/>
  <c r="J161" i="1"/>
  <c r="J163" i="1"/>
  <c r="J164" i="1"/>
  <c r="J278" i="1"/>
  <c r="J277" i="1"/>
  <c r="J42" i="1"/>
  <c r="J35" i="1"/>
  <c r="J28" i="1"/>
  <c r="J24" i="1"/>
  <c r="J21" i="1"/>
  <c r="J245" i="1"/>
  <c r="J244" i="1"/>
  <c r="J160" i="1"/>
  <c r="J155" i="1"/>
  <c r="J185" i="1"/>
  <c r="J186" i="1"/>
  <c r="J184" i="1"/>
  <c r="J90" i="1"/>
  <c r="J87" i="1"/>
  <c r="J37" i="1"/>
  <c r="J38" i="1"/>
  <c r="J39" i="1"/>
  <c r="J40" i="1"/>
  <c r="J41" i="1"/>
  <c r="J43" i="1"/>
  <c r="J69" i="1"/>
  <c r="J135" i="1"/>
  <c r="J296" i="1" l="1"/>
  <c r="J74" i="1"/>
  <c r="J75" i="1"/>
  <c r="J55" i="1"/>
  <c r="J54" i="1"/>
  <c r="J52" i="1"/>
  <c r="J65" i="1"/>
  <c r="J226" i="1"/>
  <c r="J225" i="1"/>
  <c r="J224" i="1"/>
  <c r="J223" i="1"/>
  <c r="J222" i="1"/>
  <c r="J221" i="1"/>
  <c r="J220" i="1"/>
  <c r="J219" i="1"/>
  <c r="J276" i="1" l="1"/>
  <c r="J275" i="1"/>
  <c r="J274" i="1"/>
  <c r="J122" i="1" l="1"/>
  <c r="J121" i="1"/>
  <c r="J120" i="1"/>
  <c r="J119" i="1"/>
  <c r="J118" i="1"/>
  <c r="J117" i="1"/>
  <c r="J116" i="1"/>
  <c r="J115" i="1"/>
  <c r="J60" i="1" l="1"/>
  <c r="I2" i="1" l="1"/>
  <c r="J36" i="1"/>
  <c r="J34" i="1"/>
  <c r="J33" i="1"/>
  <c r="J32" i="1"/>
  <c r="J31" i="1"/>
  <c r="J30" i="1"/>
  <c r="J29" i="1"/>
  <c r="J27" i="1"/>
  <c r="J26" i="1"/>
  <c r="J25" i="1"/>
  <c r="J23" i="1"/>
  <c r="J22" i="1"/>
  <c r="J20" i="1"/>
  <c r="J19" i="1"/>
  <c r="J17" i="1"/>
  <c r="J16" i="1"/>
  <c r="J14" i="1"/>
  <c r="J45" i="1"/>
  <c r="J295" i="1"/>
  <c r="J294" i="1"/>
  <c r="J293" i="1"/>
  <c r="J292" i="1"/>
  <c r="J291" i="1"/>
  <c r="J290" i="1"/>
  <c r="J288" i="1"/>
  <c r="J287" i="1"/>
  <c r="J286" i="1"/>
  <c r="J285" i="1"/>
  <c r="J283" i="1"/>
  <c r="J282" i="1"/>
  <c r="J281" i="1"/>
  <c r="J273" i="1"/>
  <c r="J272" i="1"/>
  <c r="J271" i="1"/>
  <c r="J270" i="1"/>
  <c r="J269" i="1"/>
  <c r="J268" i="1"/>
  <c r="J267" i="1"/>
  <c r="J266" i="1"/>
  <c r="J265" i="1"/>
  <c r="J264" i="1"/>
  <c r="J263" i="1"/>
  <c r="J262" i="1"/>
  <c r="J259" i="1"/>
  <c r="J258" i="1"/>
  <c r="J257" i="1"/>
  <c r="J256" i="1"/>
  <c r="J255" i="1"/>
  <c r="J254" i="1"/>
  <c r="J253" i="1"/>
  <c r="J252" i="1"/>
  <c r="J251" i="1"/>
  <c r="J250" i="1"/>
  <c r="J249" i="1"/>
  <c r="J248" i="1"/>
  <c r="J230" i="1"/>
  <c r="J229" i="1"/>
  <c r="J243" i="1"/>
  <c r="J242" i="1"/>
  <c r="J241" i="1"/>
  <c r="J240" i="1"/>
  <c r="J239" i="1"/>
  <c r="J238" i="1"/>
  <c r="J237" i="1"/>
  <c r="J236" i="1"/>
  <c r="J235" i="1"/>
  <c r="J234" i="1"/>
  <c r="J233" i="1"/>
  <c r="J206" i="1"/>
  <c r="J205" i="1"/>
  <c r="J204" i="1"/>
  <c r="J203" i="1"/>
  <c r="J202" i="1"/>
  <c r="J201" i="1"/>
  <c r="J200" i="1"/>
  <c r="J199" i="1"/>
  <c r="J198" i="1"/>
  <c r="J197" i="1"/>
  <c r="J196" i="1"/>
  <c r="J195" i="1"/>
  <c r="J194" i="1"/>
  <c r="J193" i="1"/>
  <c r="J192" i="1"/>
  <c r="J191" i="1"/>
  <c r="J183" i="1"/>
  <c r="J182" i="1"/>
  <c r="J181" i="1"/>
  <c r="J180" i="1"/>
  <c r="J179" i="1"/>
  <c r="J178" i="1"/>
  <c r="J177" i="1"/>
  <c r="J176" i="1"/>
  <c r="J175" i="1"/>
  <c r="J174" i="1"/>
  <c r="J143" i="1"/>
  <c r="J142" i="1"/>
  <c r="J141" i="1"/>
  <c r="J140" i="1"/>
  <c r="J139" i="1"/>
  <c r="J138" i="1"/>
  <c r="J137" i="1"/>
  <c r="J171" i="1"/>
  <c r="J170" i="1"/>
  <c r="J169" i="1"/>
  <c r="J168" i="1"/>
  <c r="J167" i="1"/>
  <c r="J134" i="1"/>
  <c r="J133" i="1"/>
  <c r="J132" i="1"/>
  <c r="J131" i="1"/>
  <c r="J130" i="1"/>
  <c r="J129" i="1"/>
  <c r="J159" i="1"/>
  <c r="J158" i="1"/>
  <c r="J157" i="1"/>
  <c r="J156" i="1"/>
  <c r="J154" i="1"/>
  <c r="J153" i="1"/>
  <c r="J152" i="1"/>
  <c r="J151" i="1"/>
  <c r="J150" i="1"/>
  <c r="J149" i="1"/>
  <c r="J148" i="1"/>
  <c r="J147" i="1"/>
  <c r="J146" i="1"/>
  <c r="J126" i="1"/>
  <c r="J125" i="1"/>
  <c r="J124" i="1"/>
  <c r="J123" i="1"/>
  <c r="J114" i="1"/>
  <c r="J111" i="1"/>
  <c r="J110" i="1"/>
  <c r="J109" i="1"/>
  <c r="J108" i="1"/>
  <c r="J107" i="1"/>
  <c r="J106" i="1"/>
  <c r="J105" i="1"/>
  <c r="J104" i="1"/>
  <c r="J103" i="1"/>
  <c r="J102" i="1"/>
  <c r="J101" i="1"/>
  <c r="J100" i="1"/>
  <c r="J97" i="1"/>
  <c r="J96" i="1"/>
  <c r="J95" i="1"/>
  <c r="J94" i="1"/>
  <c r="J93" i="1"/>
  <c r="J89" i="1"/>
  <c r="J88" i="1"/>
  <c r="J86" i="1"/>
  <c r="J85" i="1"/>
  <c r="J84" i="1"/>
  <c r="J83" i="1"/>
  <c r="J82" i="1"/>
  <c r="J81" i="1"/>
  <c r="J80" i="1"/>
  <c r="J79" i="1"/>
  <c r="J78" i="1"/>
  <c r="J73" i="1"/>
  <c r="J72" i="1"/>
  <c r="J71" i="1"/>
  <c r="J70" i="1"/>
  <c r="J68" i="1"/>
  <c r="J67" i="1"/>
  <c r="J66" i="1"/>
  <c r="J64" i="1"/>
  <c r="J63" i="1"/>
  <c r="J62" i="1"/>
  <c r="J61" i="1"/>
  <c r="J59" i="1"/>
  <c r="J58" i="1"/>
  <c r="J57" i="1"/>
  <c r="J56" i="1"/>
  <c r="J51" i="1"/>
  <c r="J50" i="1"/>
  <c r="J49" i="1"/>
  <c r="J48" i="1"/>
  <c r="J47" i="1"/>
  <c r="J46" i="1" l="1"/>
  <c r="J136" i="1" l="1"/>
  <c r="J166" i="1"/>
  <c r="J128" i="1"/>
  <c r="J77" i="1" l="1"/>
  <c r="J2" i="1" s="1"/>
</calcChain>
</file>

<file path=xl/sharedStrings.xml><?xml version="1.0" encoding="utf-8"?>
<sst xmlns="http://schemas.openxmlformats.org/spreadsheetml/2006/main" count="1380" uniqueCount="612">
  <si>
    <t>002P</t>
  </si>
  <si>
    <t>120P</t>
  </si>
  <si>
    <t>392P</t>
  </si>
  <si>
    <t>393P</t>
  </si>
  <si>
    <t>394P</t>
  </si>
  <si>
    <t>397P</t>
  </si>
  <si>
    <t>375P</t>
  </si>
  <si>
    <t>375S</t>
  </si>
  <si>
    <t>043S</t>
  </si>
  <si>
    <t>093S</t>
  </si>
  <si>
    <t>360S</t>
  </si>
  <si>
    <t>772S</t>
  </si>
  <si>
    <t>270P</t>
  </si>
  <si>
    <t>270T</t>
  </si>
  <si>
    <t>361P</t>
  </si>
  <si>
    <t>361S</t>
  </si>
  <si>
    <t>365P</t>
  </si>
  <si>
    <t>363P</t>
  </si>
  <si>
    <t>363S</t>
  </si>
  <si>
    <t>372P</t>
  </si>
  <si>
    <t>372S</t>
  </si>
  <si>
    <t>387P</t>
  </si>
  <si>
    <t>387S</t>
  </si>
  <si>
    <t>451P</t>
  </si>
  <si>
    <t>451S</t>
  </si>
  <si>
    <t>043P</t>
  </si>
  <si>
    <t>379S</t>
  </si>
  <si>
    <t>809P</t>
  </si>
  <si>
    <t>809S</t>
  </si>
  <si>
    <t>811P</t>
  </si>
  <si>
    <t>811S</t>
  </si>
  <si>
    <t>384P</t>
  </si>
  <si>
    <t>384S</t>
  </si>
  <si>
    <t>768P</t>
  </si>
  <si>
    <t>768S</t>
  </si>
  <si>
    <t>081S</t>
  </si>
  <si>
    <t>081P</t>
  </si>
  <si>
    <t>101P</t>
  </si>
  <si>
    <t>101S</t>
  </si>
  <si>
    <t>101T</t>
  </si>
  <si>
    <t>362P</t>
  </si>
  <si>
    <t>362S</t>
  </si>
  <si>
    <t>362T</t>
  </si>
  <si>
    <t>171P</t>
  </si>
  <si>
    <t>171S</t>
  </si>
  <si>
    <t>380P</t>
  </si>
  <si>
    <t>380S</t>
  </si>
  <si>
    <t>380T</t>
  </si>
  <si>
    <t>378P</t>
  </si>
  <si>
    <t>100P</t>
  </si>
  <si>
    <t>100S</t>
  </si>
  <si>
    <t>383P</t>
  </si>
  <si>
    <t>383S</t>
  </si>
  <si>
    <t>399P</t>
  </si>
  <si>
    <t>399S</t>
  </si>
  <si>
    <t>778P</t>
  </si>
  <si>
    <t>778S</t>
  </si>
  <si>
    <t>805P</t>
  </si>
  <si>
    <t>805S</t>
  </si>
  <si>
    <t>055P</t>
  </si>
  <si>
    <t>055S</t>
  </si>
  <si>
    <t>193P</t>
  </si>
  <si>
    <t>364P</t>
  </si>
  <si>
    <t>364S</t>
  </si>
  <si>
    <t>386P</t>
  </si>
  <si>
    <t>386S</t>
  </si>
  <si>
    <t>102P</t>
  </si>
  <si>
    <t>102T</t>
  </si>
  <si>
    <t>008P</t>
  </si>
  <si>
    <t>377P</t>
  </si>
  <si>
    <t>371P</t>
  </si>
  <si>
    <t>371S</t>
  </si>
  <si>
    <t>071P</t>
  </si>
  <si>
    <t>071S</t>
  </si>
  <si>
    <t>188P</t>
  </si>
  <si>
    <t>188S</t>
  </si>
  <si>
    <t>328P</t>
  </si>
  <si>
    <t>328S</t>
  </si>
  <si>
    <t>385P</t>
  </si>
  <si>
    <t>149P</t>
  </si>
  <si>
    <t>149S</t>
  </si>
  <si>
    <t>089S</t>
  </si>
  <si>
    <t>136P</t>
  </si>
  <si>
    <t>376P</t>
  </si>
  <si>
    <t>381P</t>
  </si>
  <si>
    <t>628S</t>
  </si>
  <si>
    <t>200P</t>
  </si>
  <si>
    <t>201P</t>
  </si>
  <si>
    <t>202P</t>
  </si>
  <si>
    <t>203P</t>
  </si>
  <si>
    <t>028P</t>
  </si>
  <si>
    <t>029P</t>
  </si>
  <si>
    <t>SKU</t>
  </si>
  <si>
    <t>Total</t>
  </si>
  <si>
    <t>Order</t>
  </si>
  <si>
    <t>1.48</t>
  </si>
  <si>
    <t>17.6</t>
  </si>
  <si>
    <t>8</t>
  </si>
  <si>
    <t>16.9</t>
  </si>
  <si>
    <t>11</t>
  </si>
  <si>
    <t>3.3</t>
  </si>
  <si>
    <t>0.5</t>
  </si>
  <si>
    <t>5</t>
  </si>
  <si>
    <t>1.7</t>
  </si>
  <si>
    <t>6.7</t>
  </si>
  <si>
    <t>2.3</t>
  </si>
  <si>
    <t>2.5</t>
  </si>
  <si>
    <t>4.2</t>
  </si>
  <si>
    <t>1</t>
  </si>
  <si>
    <t>0.14</t>
  </si>
  <si>
    <t>0.68</t>
  </si>
  <si>
    <t>8.4</t>
  </si>
  <si>
    <t>13.5</t>
  </si>
  <si>
    <t>1.75</t>
  </si>
  <si>
    <t>15</t>
  </si>
  <si>
    <t>0.49</t>
  </si>
  <si>
    <t>pcs</t>
  </si>
  <si>
    <t>109P</t>
  </si>
  <si>
    <t>154P</t>
  </si>
  <si>
    <t>154S</t>
  </si>
  <si>
    <t>21.0</t>
  </si>
  <si>
    <t>fl oz</t>
  </si>
  <si>
    <t>100ml</t>
  </si>
  <si>
    <t>15ml</t>
  </si>
  <si>
    <t>150ml</t>
  </si>
  <si>
    <t>50ml</t>
  </si>
  <si>
    <t>200ml</t>
  </si>
  <si>
    <t>500ml</t>
  </si>
  <si>
    <t>240ml</t>
  </si>
  <si>
    <t>HA Hydration Gel</t>
  </si>
  <si>
    <t>Milky Toner</t>
  </si>
  <si>
    <t>Propical Toner</t>
  </si>
  <si>
    <t>Brightening Toner</t>
  </si>
  <si>
    <t>Moisture Splash</t>
  </si>
  <si>
    <t>Micellar Rose Water</t>
  </si>
  <si>
    <t>42gr</t>
  </si>
  <si>
    <t>500gr</t>
  </si>
  <si>
    <t>325ml</t>
  </si>
  <si>
    <t>Soft Ice</t>
  </si>
  <si>
    <t>125ml</t>
  </si>
  <si>
    <t>Moringa Mineral Peeling</t>
  </si>
  <si>
    <t>75ml</t>
  </si>
  <si>
    <t>30ml</t>
  </si>
  <si>
    <t>Enlight Brightening Booster</t>
  </si>
  <si>
    <t>Cell 2 Cell Repair Emulsion</t>
  </si>
  <si>
    <t>Ester C Serum</t>
  </si>
  <si>
    <t>70ml</t>
  </si>
  <si>
    <t>Carrotinol Peeling</t>
  </si>
  <si>
    <t>4.2ml</t>
  </si>
  <si>
    <t>20ml</t>
  </si>
  <si>
    <t>14gr</t>
  </si>
  <si>
    <t>450ml</t>
  </si>
  <si>
    <t>625ml</t>
  </si>
  <si>
    <t>50gr</t>
  </si>
  <si>
    <t>250ml</t>
  </si>
  <si>
    <t>400ml</t>
  </si>
  <si>
    <t>Calmin Sebo-Balancing Emulsion</t>
  </si>
  <si>
    <t>First of All</t>
  </si>
  <si>
    <t>Redex Mask</t>
  </si>
  <si>
    <t>Soothing Moringa Mask</t>
  </si>
  <si>
    <t>C White Night Cream</t>
  </si>
  <si>
    <t>Noni Balsam</t>
  </si>
  <si>
    <t>Sleeping Beauty</t>
  </si>
  <si>
    <t>Propical Powder</t>
  </si>
  <si>
    <t>Jerusalem Balsam Skin Barrier Support</t>
  </si>
  <si>
    <t>Poly Balsam</t>
  </si>
  <si>
    <t>Propical Gel</t>
  </si>
  <si>
    <t>Eye &amp; Neck Cream</t>
  </si>
  <si>
    <t>Bio Peptide Leave On Eye Contour Mask</t>
  </si>
  <si>
    <t>Anti Wrinkle Eye Contour Cream</t>
  </si>
  <si>
    <t>Echinacea Bio Body Cream</t>
  </si>
  <si>
    <t>Intensive Lip Smoother</t>
  </si>
  <si>
    <t>Shea Butter Lip Balm</t>
  </si>
  <si>
    <t>PuffinEx Under Eye Serum</t>
  </si>
  <si>
    <t>Soothing Coneflower Gel</t>
  </si>
  <si>
    <t>Pampering Body Butter</t>
  </si>
  <si>
    <t>Intensive Everyday Hand Care</t>
  </si>
  <si>
    <t>8x4ml</t>
  </si>
  <si>
    <t>Lift &amp; Firm Caviar Mask</t>
  </si>
  <si>
    <t>QTY</t>
  </si>
  <si>
    <t>US3290</t>
  </si>
  <si>
    <t>US3291</t>
  </si>
  <si>
    <t>US3292</t>
  </si>
  <si>
    <t>160P</t>
  </si>
  <si>
    <t>Mulberry Brightening Serum</t>
  </si>
  <si>
    <t>019P</t>
  </si>
  <si>
    <t>143P</t>
  </si>
  <si>
    <t>Smoothing Repair Butter</t>
  </si>
  <si>
    <t>Pine Relief Aromatic Soothing Gel</t>
  </si>
  <si>
    <t>059P</t>
  </si>
  <si>
    <t>Eye &amp; Face Lifting Fluid</t>
  </si>
  <si>
    <t>381S</t>
  </si>
  <si>
    <t>675gr</t>
  </si>
  <si>
    <t>767S</t>
  </si>
  <si>
    <t>22</t>
  </si>
  <si>
    <t>10ml</t>
  </si>
  <si>
    <t>0.33</t>
  </si>
  <si>
    <t>9.8</t>
  </si>
  <si>
    <t>772P</t>
  </si>
  <si>
    <t>550ml</t>
  </si>
  <si>
    <t>270S</t>
  </si>
  <si>
    <t>161P</t>
  </si>
  <si>
    <t>3681P</t>
  </si>
  <si>
    <t>3682P</t>
  </si>
  <si>
    <t>3683P</t>
  </si>
  <si>
    <t>702P</t>
  </si>
  <si>
    <r>
      <t xml:space="preserve">Affordable do it yourself hydration gel with </t>
    </r>
    <r>
      <rPr>
        <b/>
        <sz val="9.5"/>
        <color theme="1"/>
        <rFont val="Calibri"/>
        <family val="2"/>
        <scheme val="minor"/>
      </rPr>
      <t>Disincrustation.</t>
    </r>
  </si>
  <si>
    <r>
      <t xml:space="preserve">Oily problem skin </t>
    </r>
    <r>
      <rPr>
        <b/>
        <sz val="9.5"/>
        <color theme="1"/>
        <rFont val="Calibri"/>
        <family val="2"/>
        <scheme val="minor"/>
      </rPr>
      <t>purifying treatment. Dropper ampules.</t>
    </r>
  </si>
  <si>
    <r>
      <t xml:space="preserve">An active skin brightening </t>
    </r>
    <r>
      <rPr>
        <b/>
        <sz val="9.5"/>
        <color theme="1"/>
        <rFont val="Calibri"/>
        <family val="2"/>
        <scheme val="minor"/>
      </rPr>
      <t>night</t>
    </r>
    <r>
      <rPr>
        <sz val="9.5"/>
        <color theme="1"/>
        <rFont val="Calibri"/>
        <family val="2"/>
        <scheme val="minor"/>
      </rPr>
      <t xml:space="preserve"> cream enriched with </t>
    </r>
    <r>
      <rPr>
        <b/>
        <sz val="9.5"/>
        <color theme="1"/>
        <rFont val="Calibri"/>
        <family val="2"/>
        <scheme val="minor"/>
      </rPr>
      <t>herbal alternatives</t>
    </r>
    <r>
      <rPr>
        <sz val="9.5"/>
        <color theme="1"/>
        <rFont val="Calibri"/>
        <family val="2"/>
        <scheme val="minor"/>
      </rPr>
      <t xml:space="preserve"> to Hydroquinone that </t>
    </r>
    <r>
      <rPr>
        <b/>
        <sz val="9.5"/>
        <color theme="1"/>
        <rFont val="Calibri"/>
        <family val="2"/>
        <scheme val="minor"/>
      </rPr>
      <t>inhibit melanin formation</t>
    </r>
    <r>
      <rPr>
        <sz val="9.5"/>
        <color theme="1"/>
        <rFont val="Calibri"/>
        <family val="2"/>
        <scheme val="minor"/>
      </rPr>
      <t>.</t>
    </r>
  </si>
  <si>
    <r>
      <rPr>
        <b/>
        <sz val="9.5"/>
        <color theme="1"/>
        <rFont val="Calibri"/>
        <family val="2"/>
        <scheme val="minor"/>
      </rPr>
      <t>Stable</t>
    </r>
    <r>
      <rPr>
        <sz val="9.5"/>
        <color theme="1"/>
        <rFont val="Calibri"/>
        <family val="2"/>
        <scheme val="minor"/>
      </rPr>
      <t>, oil-soluble</t>
    </r>
    <r>
      <rPr>
        <b/>
        <sz val="9.5"/>
        <color theme="1"/>
        <rFont val="Calibri"/>
        <family val="2"/>
        <scheme val="minor"/>
      </rPr>
      <t xml:space="preserve"> Vitamin C</t>
    </r>
    <r>
      <rPr>
        <sz val="9.5"/>
        <color theme="1"/>
        <rFont val="Calibri"/>
        <family val="2"/>
        <scheme val="minor"/>
      </rPr>
      <t xml:space="preserve"> derivative protects the skin from lipid peroxidation and premature aging. Has a </t>
    </r>
    <r>
      <rPr>
        <b/>
        <sz val="9.5"/>
        <color theme="1"/>
        <rFont val="Calibri"/>
        <family val="2"/>
        <scheme val="minor"/>
      </rPr>
      <t>silky texture</t>
    </r>
    <r>
      <rPr>
        <sz val="9.5"/>
        <color theme="1"/>
        <rFont val="Calibri"/>
        <family val="2"/>
        <scheme val="minor"/>
      </rPr>
      <t xml:space="preserve"> and is an ideal supplement for </t>
    </r>
    <r>
      <rPr>
        <b/>
        <sz val="9.5"/>
        <color theme="1"/>
        <rFont val="Calibri"/>
        <family val="2"/>
        <scheme val="minor"/>
      </rPr>
      <t>daily</t>
    </r>
    <r>
      <rPr>
        <sz val="9.5"/>
        <color theme="1"/>
        <rFont val="Calibri"/>
        <family val="2"/>
        <scheme val="minor"/>
      </rPr>
      <t xml:space="preserve"> </t>
    </r>
    <r>
      <rPr>
        <b/>
        <sz val="9.5"/>
        <color theme="1"/>
        <rFont val="Calibri"/>
        <family val="2"/>
        <scheme val="minor"/>
      </rPr>
      <t>brightening</t>
    </r>
    <r>
      <rPr>
        <sz val="9.5"/>
        <color theme="1"/>
        <rFont val="Calibri"/>
        <family val="2"/>
        <scheme val="minor"/>
      </rPr>
      <t xml:space="preserve"> care.</t>
    </r>
  </si>
  <si>
    <r>
      <t xml:space="preserve">Serves as a </t>
    </r>
    <r>
      <rPr>
        <b/>
        <sz val="9.5"/>
        <color theme="1"/>
        <rFont val="Calibri"/>
        <family val="2"/>
        <scheme val="minor"/>
      </rPr>
      <t>purifying moisturizer</t>
    </r>
    <r>
      <rPr>
        <sz val="9.5"/>
        <color theme="1"/>
        <rFont val="Calibri"/>
        <family val="2"/>
        <scheme val="minor"/>
      </rPr>
      <t xml:space="preserve"> for oily/problem skin.</t>
    </r>
  </si>
  <si>
    <r>
      <t>Mineral powders</t>
    </r>
    <r>
      <rPr>
        <sz val="9.5"/>
        <color rgb="FF000000"/>
        <rFont val="Calibri"/>
        <family val="2"/>
        <scheme val="minor"/>
      </rPr>
      <t xml:space="preserve"> provide excellent </t>
    </r>
    <r>
      <rPr>
        <b/>
        <sz val="9.5"/>
        <color rgb="FF000000"/>
        <rFont val="Calibri"/>
        <family val="2"/>
        <scheme val="minor"/>
      </rPr>
      <t>coverage</t>
    </r>
    <r>
      <rPr>
        <sz val="9.5"/>
        <color rgb="FF000000"/>
        <rFont val="Calibri"/>
        <family val="2"/>
        <scheme val="minor"/>
      </rPr>
      <t xml:space="preserve"> for discolorations. Easily </t>
    </r>
    <r>
      <rPr>
        <b/>
        <sz val="9.5"/>
        <color rgb="FF000000"/>
        <rFont val="Calibri"/>
        <family val="2"/>
        <scheme val="minor"/>
      </rPr>
      <t>blends into</t>
    </r>
    <r>
      <rPr>
        <sz val="9.5"/>
        <color rgb="FF000000"/>
        <rFont val="Calibri"/>
        <family val="2"/>
        <scheme val="minor"/>
      </rPr>
      <t xml:space="preserve"> </t>
    </r>
    <r>
      <rPr>
        <b/>
        <sz val="9.5"/>
        <color rgb="FF000000"/>
        <rFont val="Calibri"/>
        <family val="2"/>
        <scheme val="minor"/>
      </rPr>
      <t>primers</t>
    </r>
    <r>
      <rPr>
        <sz val="9.5"/>
        <color rgb="FF000000"/>
        <rFont val="Calibri"/>
        <family val="2"/>
        <scheme val="minor"/>
      </rPr>
      <t xml:space="preserve"> or </t>
    </r>
    <r>
      <rPr>
        <b/>
        <sz val="9.5"/>
        <color rgb="FF000000"/>
        <rFont val="Calibri"/>
        <family val="2"/>
        <scheme val="minor"/>
      </rPr>
      <t>moisturizers</t>
    </r>
    <r>
      <rPr>
        <sz val="9.5"/>
        <color rgb="FF000000"/>
        <rFont val="Calibri"/>
        <family val="2"/>
        <scheme val="minor"/>
      </rPr>
      <t xml:space="preserve"> to form a</t>
    </r>
    <r>
      <rPr>
        <b/>
        <sz val="9.5"/>
        <color rgb="FF000000"/>
        <rFont val="Calibri"/>
        <family val="2"/>
        <scheme val="minor"/>
      </rPr>
      <t xml:space="preserve"> “foundation” customized for required skin type</t>
    </r>
    <r>
      <rPr>
        <sz val="9.5"/>
        <color rgb="FF000000"/>
        <rFont val="Calibri"/>
        <family val="2"/>
        <scheme val="minor"/>
      </rPr>
      <t>.  4 shades.</t>
    </r>
  </si>
  <si>
    <r>
      <t>Algae based</t>
    </r>
    <r>
      <rPr>
        <b/>
        <sz val="9.5"/>
        <color theme="1"/>
        <rFont val="Calibri"/>
        <family val="2"/>
        <scheme val="minor"/>
      </rPr>
      <t xml:space="preserve"> redness relief gel </t>
    </r>
    <r>
      <rPr>
        <sz val="9.5"/>
        <color theme="1"/>
        <rFont val="Calibri"/>
        <family val="2"/>
        <scheme val="minor"/>
      </rPr>
      <t>also ideal after IPL. Excellent as an exceptionally calming 15-20 minute moist mask.</t>
    </r>
  </si>
  <si>
    <t>60ml</t>
  </si>
  <si>
    <r>
      <t xml:space="preserve">Elegant, moisture-quenching treatment </t>
    </r>
    <r>
      <rPr>
        <b/>
        <sz val="9.5"/>
        <color rgb="FF000000"/>
        <rFont val="Calibri"/>
        <family val="2"/>
        <scheme val="minor"/>
      </rPr>
      <t>supplement</t>
    </r>
    <r>
      <rPr>
        <sz val="9.5"/>
        <color rgb="FF000000"/>
        <rFont val="Calibri"/>
        <family val="2"/>
        <scheme val="minor"/>
      </rPr>
      <t xml:space="preserve">.  </t>
    </r>
  </si>
  <si>
    <r>
      <t xml:space="preserve">Instant, </t>
    </r>
    <r>
      <rPr>
        <b/>
        <sz val="9.5"/>
        <color rgb="FF000000"/>
        <rFont val="Calibri"/>
        <family val="2"/>
        <scheme val="minor"/>
      </rPr>
      <t>wrinkle-smoothing</t>
    </r>
    <r>
      <rPr>
        <sz val="9.5"/>
        <color rgb="FF000000"/>
        <rFont val="Calibri"/>
        <family val="2"/>
        <scheme val="minor"/>
      </rPr>
      <t xml:space="preserve">, finishing touch </t>
    </r>
    <r>
      <rPr>
        <b/>
        <sz val="9.5"/>
        <color rgb="FF000000"/>
        <rFont val="Calibri"/>
        <family val="2"/>
        <scheme val="minor"/>
      </rPr>
      <t>supplement</t>
    </r>
    <r>
      <rPr>
        <sz val="9.5"/>
        <color rgb="FF000000"/>
        <rFont val="Calibri"/>
        <family val="2"/>
        <scheme val="minor"/>
      </rPr>
      <t xml:space="preserve">.  </t>
    </r>
  </si>
  <si>
    <r>
      <t xml:space="preserve">Melanin suppressors </t>
    </r>
    <r>
      <rPr>
        <b/>
        <sz val="9.5"/>
        <color rgb="FF000000"/>
        <rFont val="Calibri"/>
        <family val="2"/>
        <scheme val="minor"/>
      </rPr>
      <t xml:space="preserve">for </t>
    </r>
    <r>
      <rPr>
        <sz val="9.5"/>
        <color rgb="FF000000"/>
        <rFont val="Calibri"/>
        <family val="2"/>
        <scheme val="minor"/>
      </rPr>
      <t>enhancing brightening</t>
    </r>
    <r>
      <rPr>
        <b/>
        <sz val="9.5"/>
        <color rgb="FF000000"/>
        <rFont val="Calibri"/>
        <family val="2"/>
        <scheme val="minor"/>
      </rPr>
      <t xml:space="preserve"> treatments</t>
    </r>
    <r>
      <rPr>
        <sz val="9.5"/>
        <color rgb="FF000000"/>
        <rFont val="Calibri"/>
        <family val="2"/>
        <scheme val="minor"/>
      </rPr>
      <t>.</t>
    </r>
  </si>
  <si>
    <t xml:space="preserve">Bilberry Peel 16%  </t>
  </si>
  <si>
    <r>
      <t xml:space="preserve">Mask is ideal for </t>
    </r>
    <r>
      <rPr>
        <b/>
        <sz val="9.5"/>
        <color theme="1"/>
        <rFont val="Calibri"/>
        <family val="2"/>
        <scheme val="minor"/>
      </rPr>
      <t>an "event"!</t>
    </r>
    <r>
      <rPr>
        <sz val="9.5"/>
        <color theme="1"/>
        <rFont val="Calibri"/>
        <family val="2"/>
        <scheme val="minor"/>
      </rPr>
      <t xml:space="preserve"> Takes skin OUT of stagnation.</t>
    </r>
  </si>
  <si>
    <t>Seba Foam Mild              Facial Cleanser</t>
  </si>
  <si>
    <r>
      <t>Ideal for use on</t>
    </r>
    <r>
      <rPr>
        <b/>
        <sz val="9.5"/>
        <color theme="1"/>
        <rFont val="Calibri"/>
        <family val="2"/>
        <scheme val="minor"/>
      </rPr>
      <t xml:space="preserve"> sensitive combination</t>
    </r>
    <r>
      <rPr>
        <sz val="9.5"/>
        <color theme="1"/>
        <rFont val="Calibri"/>
        <family val="2"/>
        <scheme val="minor"/>
      </rPr>
      <t xml:space="preserve"> skin (Rosacea, Seborrheic Dermatitis, Atopic Dermatitis). Excellent for all skin types and feels </t>
    </r>
    <r>
      <rPr>
        <b/>
        <sz val="9.5"/>
        <color theme="1"/>
        <rFont val="Calibri"/>
        <family val="2"/>
        <scheme val="minor"/>
      </rPr>
      <t>comfortable around the eyes</t>
    </r>
    <r>
      <rPr>
        <sz val="9.5"/>
        <color theme="1"/>
        <rFont val="Calibri"/>
        <family val="2"/>
        <scheme val="minor"/>
      </rPr>
      <t>! Easy to rinse off during treatment or at home.</t>
    </r>
  </si>
  <si>
    <t xml:space="preserve">AHA Renewal Boost Exfoliating Foam </t>
  </si>
  <si>
    <t>Easy to use cleanser for young users with limited patience.</t>
  </si>
  <si>
    <t>Euphrasia Cleanser         Mild Foaming Gel</t>
  </si>
  <si>
    <r>
      <rPr>
        <b/>
        <sz val="9.5"/>
        <color theme="1"/>
        <rFont val="Calibri"/>
        <family val="2"/>
        <scheme val="minor"/>
      </rPr>
      <t>Deep pore cleansing</t>
    </r>
    <r>
      <rPr>
        <sz val="9.5"/>
        <color theme="1"/>
        <rFont val="Calibri"/>
        <family val="2"/>
        <scheme val="minor"/>
      </rPr>
      <t xml:space="preserve"> Dead Sea salt scrub. </t>
    </r>
    <r>
      <rPr>
        <b/>
        <sz val="9.5"/>
        <color theme="1"/>
        <rFont val="Calibri"/>
        <family val="2"/>
        <scheme val="minor"/>
      </rPr>
      <t>Easily adapted</t>
    </r>
    <r>
      <rPr>
        <sz val="9.5"/>
        <color theme="1"/>
        <rFont val="Calibri"/>
        <family val="2"/>
        <scheme val="minor"/>
      </rPr>
      <t xml:space="preserve"> to individual skin by adding water. A little goes a long way!</t>
    </r>
  </si>
  <si>
    <r>
      <t xml:space="preserve">Dead Sea minerals, HA and marine collagen boost </t>
    </r>
    <r>
      <rPr>
        <b/>
        <sz val="9.5"/>
        <color theme="1"/>
        <rFont val="Calibri"/>
        <family val="2"/>
        <scheme val="minor"/>
      </rPr>
      <t>moisture retention</t>
    </r>
    <r>
      <rPr>
        <sz val="9.5"/>
        <color theme="1"/>
        <rFont val="Calibri"/>
        <family val="2"/>
        <scheme val="minor"/>
      </rPr>
      <t xml:space="preserve"> of dry skin when </t>
    </r>
    <r>
      <rPr>
        <b/>
        <sz val="9.5"/>
        <color theme="1"/>
        <rFont val="Calibri"/>
        <family val="2"/>
        <scheme val="minor"/>
      </rPr>
      <t>used under any care product.</t>
    </r>
  </si>
  <si>
    <r>
      <rPr>
        <b/>
        <sz val="9.5"/>
        <color theme="1"/>
        <rFont val="Calibri"/>
        <family val="2"/>
        <scheme val="minor"/>
      </rPr>
      <t>Peptides</t>
    </r>
    <r>
      <rPr>
        <sz val="9.5"/>
        <color theme="1"/>
        <rFont val="Calibri"/>
        <family val="2"/>
        <scheme val="minor"/>
      </rPr>
      <t xml:space="preserve"> and </t>
    </r>
    <r>
      <rPr>
        <b/>
        <sz val="9.5"/>
        <color theme="1"/>
        <rFont val="Calibri"/>
        <family val="2"/>
        <scheme val="minor"/>
      </rPr>
      <t>Hyaluronic Acid</t>
    </r>
    <r>
      <rPr>
        <sz val="9.5"/>
        <color theme="1"/>
        <rFont val="Calibri"/>
        <family val="2"/>
        <scheme val="minor"/>
      </rPr>
      <t xml:space="preserve"> in this moisturizer provide </t>
    </r>
    <r>
      <rPr>
        <b/>
        <sz val="9.5"/>
        <color theme="1"/>
        <rFont val="Calibri"/>
        <family val="2"/>
        <scheme val="minor"/>
      </rPr>
      <t>immediate effect</t>
    </r>
    <r>
      <rPr>
        <sz val="9.5"/>
        <color theme="1"/>
        <rFont val="Calibri"/>
        <family val="2"/>
        <scheme val="minor"/>
      </rPr>
      <t>. Easily absorbed leaving no oily after feel.</t>
    </r>
  </si>
  <si>
    <r>
      <rPr>
        <b/>
        <sz val="9.5"/>
        <color theme="1"/>
        <rFont val="Calibri"/>
        <family val="2"/>
        <scheme val="minor"/>
      </rPr>
      <t>Moringa Oil</t>
    </r>
    <r>
      <rPr>
        <sz val="9.5"/>
        <color theme="1"/>
        <rFont val="Calibri"/>
        <family val="2"/>
        <scheme val="minor"/>
      </rPr>
      <t xml:space="preserve"> enriched with antioxidants and lipid </t>
    </r>
    <r>
      <rPr>
        <b/>
        <sz val="9.5"/>
        <color theme="1"/>
        <rFont val="Calibri"/>
        <family val="2"/>
        <scheme val="minor"/>
      </rPr>
      <t>biomimetic</t>
    </r>
    <r>
      <rPr>
        <sz val="9.5"/>
        <color theme="1"/>
        <rFont val="Calibri"/>
        <family val="2"/>
        <scheme val="minor"/>
      </rPr>
      <t xml:space="preserve"> herbal components from</t>
    </r>
    <r>
      <rPr>
        <b/>
        <sz val="9.5"/>
        <color theme="1"/>
        <rFont val="Calibri"/>
        <family val="2"/>
        <scheme val="minor"/>
      </rPr>
      <t xml:space="preserve"> Turmeric</t>
    </r>
    <r>
      <rPr>
        <sz val="9.5"/>
        <color theme="1"/>
        <rFont val="Calibri"/>
        <family val="2"/>
        <scheme val="minor"/>
      </rPr>
      <t xml:space="preserve"> root and </t>
    </r>
    <r>
      <rPr>
        <b/>
        <sz val="9.5"/>
        <color theme="1"/>
        <rFont val="Calibri"/>
        <family val="2"/>
        <scheme val="minor"/>
      </rPr>
      <t xml:space="preserve">Siberian Sea buckthorn </t>
    </r>
    <r>
      <rPr>
        <sz val="9.5"/>
        <color theme="1"/>
        <rFont val="Calibri"/>
        <family val="2"/>
        <scheme val="minor"/>
      </rPr>
      <t xml:space="preserve">oil, to </t>
    </r>
    <r>
      <rPr>
        <b/>
        <sz val="9.5"/>
        <color theme="1"/>
        <rFont val="Calibri"/>
        <family val="2"/>
        <scheme val="minor"/>
      </rPr>
      <t>replenish and protect</t>
    </r>
    <r>
      <rPr>
        <sz val="9.5"/>
        <color theme="1"/>
        <rFont val="Calibri"/>
        <family val="2"/>
        <scheme val="minor"/>
      </rPr>
      <t xml:space="preserve"> dry skin.</t>
    </r>
  </si>
  <si>
    <t>Moringol - Moringa Oil Supplement</t>
  </si>
  <si>
    <r>
      <t xml:space="preserve">The night cream </t>
    </r>
    <r>
      <rPr>
        <b/>
        <sz val="9.5"/>
        <color rgb="FF000000"/>
        <rFont val="Calibri"/>
        <family val="2"/>
        <scheme val="minor"/>
      </rPr>
      <t>for all skin types</t>
    </r>
    <r>
      <rPr>
        <sz val="9.5"/>
        <color rgb="FF000000"/>
        <rFont val="Calibri"/>
        <family val="2"/>
        <scheme val="minor"/>
      </rPr>
      <t xml:space="preserve"> seeking optimal care with </t>
    </r>
    <r>
      <rPr>
        <b/>
        <sz val="9.5"/>
        <color rgb="FF000000"/>
        <rFont val="Calibri"/>
        <family val="2"/>
        <scheme val="minor"/>
      </rPr>
      <t>gradual anti-wrinkle repair</t>
    </r>
    <r>
      <rPr>
        <sz val="9.5"/>
        <color rgb="FF000000"/>
        <rFont val="Calibri"/>
        <family val="2"/>
        <scheme val="minor"/>
      </rPr>
      <t>. Excellent skin tolerance!</t>
    </r>
  </si>
  <si>
    <r>
      <rPr>
        <b/>
        <sz val="9.5"/>
        <color rgb="FF000000"/>
        <rFont val="Calibri"/>
        <family val="2"/>
        <scheme val="minor"/>
      </rPr>
      <t>Instant lifting</t>
    </r>
    <r>
      <rPr>
        <sz val="9.5"/>
        <color rgb="FF000000"/>
        <rFont val="Calibri"/>
        <family val="2"/>
        <scheme val="minor"/>
      </rPr>
      <t xml:space="preserve"> with f</t>
    </r>
    <r>
      <rPr>
        <b/>
        <sz val="9.5"/>
        <color rgb="FF000000"/>
        <rFont val="Calibri"/>
        <family val="2"/>
        <scheme val="minor"/>
      </rPr>
      <t xml:space="preserve">irming </t>
    </r>
    <r>
      <rPr>
        <sz val="9.5"/>
        <color rgb="FF000000"/>
        <rFont val="Calibri"/>
        <family val="2"/>
        <scheme val="minor"/>
      </rPr>
      <t>effect for all skin types.</t>
    </r>
  </si>
  <si>
    <r>
      <t xml:space="preserve">Peptide-based serum to </t>
    </r>
    <r>
      <rPr>
        <b/>
        <sz val="9.5"/>
        <color rgb="FF000000"/>
        <rFont val="Calibri"/>
        <family val="2"/>
        <scheme val="minor"/>
      </rPr>
      <t>minimize puffiness</t>
    </r>
    <r>
      <rPr>
        <sz val="9.5"/>
        <color rgb="FF000000"/>
        <rFont val="Calibri"/>
        <family val="2"/>
        <scheme val="minor"/>
      </rPr>
      <t xml:space="preserve"> and </t>
    </r>
    <r>
      <rPr>
        <b/>
        <sz val="9.5"/>
        <color rgb="FF000000"/>
        <rFont val="Calibri"/>
        <family val="2"/>
        <scheme val="minor"/>
      </rPr>
      <t>brighten dark circles</t>
    </r>
    <r>
      <rPr>
        <sz val="9.5"/>
        <color rgb="FF000000"/>
        <rFont val="Calibri"/>
        <family val="2"/>
        <scheme val="minor"/>
      </rPr>
      <t>. Fast action, easily absorbed. For young and old.</t>
    </r>
  </si>
  <si>
    <r>
      <t>Softening</t>
    </r>
    <r>
      <rPr>
        <sz val="9.5"/>
        <color rgb="FF000000"/>
        <rFont val="Calibri"/>
        <family val="2"/>
        <scheme val="minor"/>
      </rPr>
      <t xml:space="preserve"> butter enriched with </t>
    </r>
    <r>
      <rPr>
        <b/>
        <sz val="9.5"/>
        <color rgb="FF000000"/>
        <rFont val="Calibri"/>
        <family val="2"/>
        <scheme val="minor"/>
      </rPr>
      <t>SOD-like</t>
    </r>
    <r>
      <rPr>
        <sz val="9.5"/>
        <color rgb="FF000000"/>
        <rFont val="Calibri"/>
        <family val="2"/>
        <scheme val="minor"/>
      </rPr>
      <t xml:space="preserve"> antioxidants combats premature aging. Revitalizes tired skin, increasing its </t>
    </r>
    <r>
      <rPr>
        <b/>
        <sz val="9.5"/>
        <color rgb="FF000000"/>
        <rFont val="Calibri"/>
        <family val="2"/>
        <scheme val="minor"/>
      </rPr>
      <t>resilience</t>
    </r>
    <r>
      <rPr>
        <sz val="9.5"/>
        <color rgb="FF000000"/>
        <rFont val="Calibri"/>
        <family val="2"/>
        <scheme val="minor"/>
      </rPr>
      <t>.</t>
    </r>
  </si>
  <si>
    <r>
      <t xml:space="preserve">Rich, </t>
    </r>
    <r>
      <rPr>
        <b/>
        <sz val="9.5"/>
        <color rgb="FF000000"/>
        <rFont val="Calibri"/>
        <family val="2"/>
        <scheme val="minor"/>
      </rPr>
      <t>occlusive</t>
    </r>
    <r>
      <rPr>
        <sz val="9.5"/>
        <color rgb="FF000000"/>
        <rFont val="Calibri"/>
        <family val="2"/>
        <scheme val="minor"/>
      </rPr>
      <t xml:space="preserve">, water in oil emulsion </t>
    </r>
    <r>
      <rPr>
        <b/>
        <sz val="9.5"/>
        <color rgb="FF000000"/>
        <rFont val="Calibri"/>
        <family val="2"/>
        <scheme val="minor"/>
      </rPr>
      <t>not recommended</t>
    </r>
    <r>
      <rPr>
        <sz val="9.5"/>
        <color rgb="FF000000"/>
        <rFont val="Calibri"/>
        <family val="2"/>
        <scheme val="minor"/>
      </rPr>
      <t xml:space="preserve"> </t>
    </r>
    <r>
      <rPr>
        <b/>
        <sz val="9.5"/>
        <color rgb="FF000000"/>
        <rFont val="Calibri"/>
        <family val="2"/>
        <scheme val="minor"/>
      </rPr>
      <t>for use on puffy eyes! E</t>
    </r>
    <r>
      <rPr>
        <sz val="9.5"/>
        <color rgb="FF000000"/>
        <rFont val="Calibri"/>
        <family val="2"/>
        <scheme val="minor"/>
      </rPr>
      <t xml:space="preserve">xcellent for </t>
    </r>
    <r>
      <rPr>
        <b/>
        <sz val="9.5"/>
        <color rgb="FF000000"/>
        <rFont val="Calibri"/>
        <family val="2"/>
        <scheme val="minor"/>
      </rPr>
      <t>dry skin with eye contour wrinkles.</t>
    </r>
  </si>
  <si>
    <r>
      <t xml:space="preserve">Rich, easy to apply, </t>
    </r>
    <r>
      <rPr>
        <b/>
        <sz val="9.5"/>
        <color rgb="FF000000"/>
        <rFont val="Calibri"/>
        <family val="2"/>
        <scheme val="minor"/>
      </rPr>
      <t xml:space="preserve">creamy butter </t>
    </r>
    <r>
      <rPr>
        <sz val="9.5"/>
        <color rgb="FF000000"/>
        <rFont val="Calibri"/>
        <family val="2"/>
        <scheme val="minor"/>
      </rPr>
      <t>for dry or mature skin.</t>
    </r>
  </si>
  <si>
    <r>
      <t xml:space="preserve">Hydrating, HA &amp; Echinacea </t>
    </r>
    <r>
      <rPr>
        <b/>
        <sz val="9.5"/>
        <color theme="1"/>
        <rFont val="Calibri"/>
        <family val="2"/>
        <scheme val="minor"/>
      </rPr>
      <t>soothing gel</t>
    </r>
    <r>
      <rPr>
        <sz val="9.5"/>
        <color theme="1"/>
        <rFont val="Calibri"/>
        <family val="2"/>
        <scheme val="minor"/>
      </rPr>
      <t xml:space="preserve"> mask for body use.</t>
    </r>
  </si>
  <si>
    <r>
      <t xml:space="preserve">Contains </t>
    </r>
    <r>
      <rPr>
        <b/>
        <sz val="9.5"/>
        <rFont val="Calibri"/>
        <family val="2"/>
        <scheme val="minor"/>
      </rPr>
      <t>herbs &amp;</t>
    </r>
    <r>
      <rPr>
        <sz val="9.5"/>
        <rFont val="Calibri"/>
        <family val="2"/>
        <scheme val="minor"/>
      </rPr>
      <t xml:space="preserve"> </t>
    </r>
    <r>
      <rPr>
        <b/>
        <sz val="9.5"/>
        <rFont val="Calibri"/>
        <family val="2"/>
        <scheme val="minor"/>
      </rPr>
      <t>minerals</t>
    </r>
    <r>
      <rPr>
        <sz val="9.5"/>
        <rFont val="Calibri"/>
        <family val="2"/>
        <scheme val="minor"/>
      </rPr>
      <t xml:space="preserve"> to effectively </t>
    </r>
    <r>
      <rPr>
        <b/>
        <sz val="9.5"/>
        <rFont val="Calibri"/>
        <family val="2"/>
        <scheme val="minor"/>
      </rPr>
      <t xml:space="preserve">reduce </t>
    </r>
    <r>
      <rPr>
        <sz val="9.5"/>
        <rFont val="Calibri"/>
        <family val="2"/>
        <scheme val="minor"/>
      </rPr>
      <t>"acid sting".</t>
    </r>
  </si>
  <si>
    <r>
      <t xml:space="preserve">Dispenser contains 15 rejuvenation treatments of acid free, </t>
    </r>
    <r>
      <rPr>
        <b/>
        <sz val="9.5"/>
        <color theme="1"/>
        <rFont val="Calibri"/>
        <family val="2"/>
        <scheme val="minor"/>
      </rPr>
      <t>needling-inspired</t>
    </r>
    <r>
      <rPr>
        <sz val="9.5"/>
        <color theme="1"/>
        <rFont val="Calibri"/>
        <family val="2"/>
        <scheme val="minor"/>
      </rPr>
      <t xml:space="preserve">, fingertip massage. </t>
    </r>
    <r>
      <rPr>
        <b/>
        <sz val="9.5"/>
        <color theme="1"/>
        <rFont val="Calibri"/>
        <family val="2"/>
        <scheme val="minor"/>
      </rPr>
      <t>Training required!</t>
    </r>
  </si>
  <si>
    <r>
      <rPr>
        <b/>
        <sz val="9.5"/>
        <color theme="1"/>
        <rFont val="Calibri"/>
        <family val="2"/>
        <scheme val="minor"/>
      </rPr>
      <t xml:space="preserve">The gentlest of all </t>
    </r>
    <r>
      <rPr>
        <sz val="9.5"/>
        <color theme="1"/>
        <rFont val="Calibri"/>
        <family val="2"/>
        <scheme val="minor"/>
      </rPr>
      <t xml:space="preserve">exfoliating peels. The biometic formula, is even for skin types that do not tolerate acids or abrasives. </t>
    </r>
  </si>
  <si>
    <r>
      <rPr>
        <b/>
        <sz val="9.5"/>
        <color theme="1"/>
        <rFont val="Calibri"/>
        <family val="2"/>
        <scheme val="minor"/>
      </rPr>
      <t xml:space="preserve">Cooling </t>
    </r>
    <r>
      <rPr>
        <sz val="9.5"/>
        <color theme="1"/>
        <rFont val="Calibri"/>
        <family val="2"/>
        <scheme val="minor"/>
      </rPr>
      <t>&amp;</t>
    </r>
    <r>
      <rPr>
        <b/>
        <sz val="9.5"/>
        <color theme="1"/>
        <rFont val="Calibri"/>
        <family val="2"/>
        <scheme val="minor"/>
      </rPr>
      <t xml:space="preserve"> </t>
    </r>
    <r>
      <rPr>
        <sz val="9.5"/>
        <color theme="1"/>
        <rFont val="Calibri"/>
        <family val="2"/>
        <scheme val="minor"/>
      </rPr>
      <t xml:space="preserve">calming finishing mask to use </t>
    </r>
    <r>
      <rPr>
        <b/>
        <sz val="9"/>
        <color theme="1"/>
        <rFont val="Calibri"/>
        <family val="2"/>
        <scheme val="minor"/>
      </rPr>
      <t>over</t>
    </r>
    <r>
      <rPr>
        <sz val="9.5"/>
        <color theme="1"/>
        <rFont val="Calibri"/>
        <family val="2"/>
        <scheme val="minor"/>
      </rPr>
      <t xml:space="preserve"> a treatment mask. </t>
    </r>
  </si>
  <si>
    <r>
      <t xml:space="preserve">This Seabuckthorn cream </t>
    </r>
    <r>
      <rPr>
        <b/>
        <sz val="9.5"/>
        <color theme="1"/>
        <rFont val="Calibri"/>
        <family val="2"/>
        <scheme val="minor"/>
      </rPr>
      <t xml:space="preserve">transforms into an oil </t>
    </r>
    <r>
      <rPr>
        <sz val="9.5"/>
        <color theme="1"/>
        <rFont val="Calibri"/>
        <family val="2"/>
        <scheme val="minor"/>
      </rPr>
      <t>to provide</t>
    </r>
    <r>
      <rPr>
        <b/>
        <sz val="9.5"/>
        <color theme="1"/>
        <rFont val="Calibri"/>
        <family val="2"/>
        <scheme val="minor"/>
      </rPr>
      <t xml:space="preserve"> </t>
    </r>
    <r>
      <rPr>
        <sz val="9.5"/>
        <color theme="1"/>
        <rFont val="Calibri"/>
        <family val="2"/>
        <scheme val="minor"/>
      </rPr>
      <t>long-lasting massage without lifting the hands off the skin.</t>
    </r>
  </si>
  <si>
    <r>
      <t>A</t>
    </r>
    <r>
      <rPr>
        <b/>
        <sz val="9.5"/>
        <color theme="1"/>
        <rFont val="Calibri"/>
        <family val="2"/>
        <scheme val="minor"/>
      </rPr>
      <t xml:space="preserve"> </t>
    </r>
    <r>
      <rPr>
        <sz val="9.5"/>
        <color theme="1"/>
        <rFont val="Calibri"/>
        <family val="2"/>
        <scheme val="minor"/>
      </rPr>
      <t xml:space="preserve">low foaming powder with </t>
    </r>
    <r>
      <rPr>
        <b/>
        <sz val="9.5"/>
        <color theme="1"/>
        <rFont val="Calibri"/>
        <family val="2"/>
        <scheme val="minor"/>
      </rPr>
      <t>sustainable ingredients</t>
    </r>
    <r>
      <rPr>
        <sz val="9.5"/>
        <color theme="1"/>
        <rFont val="Calibri"/>
        <family val="2"/>
        <scheme val="minor"/>
      </rPr>
      <t xml:space="preserve">. For professional and home use, leaves skin smooth and bright. </t>
    </r>
  </si>
  <si>
    <r>
      <t xml:space="preserve">A calming toner, optimal for sensitive combination skin ( </t>
    </r>
    <r>
      <rPr>
        <b/>
        <sz val="9.5"/>
        <color theme="1"/>
        <rFont val="Calibri"/>
        <family val="2"/>
        <scheme val="minor"/>
      </rPr>
      <t>T-zone redness/Rosacea)</t>
    </r>
    <r>
      <rPr>
        <sz val="9.5"/>
        <color theme="1"/>
        <rFont val="Calibri"/>
        <family val="2"/>
        <scheme val="minor"/>
      </rPr>
      <t>. Itchy scalp relief between shampoos.</t>
    </r>
  </si>
  <si>
    <r>
      <rPr>
        <b/>
        <sz val="9.5"/>
        <color theme="1"/>
        <rFont val="Calibri"/>
        <family val="2"/>
        <scheme val="minor"/>
      </rPr>
      <t>Propolis</t>
    </r>
    <r>
      <rPr>
        <sz val="9.5"/>
        <color theme="1"/>
        <rFont val="Calibri"/>
        <family val="2"/>
        <scheme val="minor"/>
      </rPr>
      <t xml:space="preserve"> provides hygienic support for oily, impure skin. Leaves a lasting protective film when used</t>
    </r>
    <r>
      <rPr>
        <b/>
        <sz val="9.5"/>
        <color theme="1"/>
        <rFont val="Calibri"/>
        <family val="2"/>
        <scheme val="minor"/>
      </rPr>
      <t xml:space="preserve"> after night cleansing</t>
    </r>
    <r>
      <rPr>
        <sz val="9.5"/>
        <color theme="1"/>
        <rFont val="Calibri"/>
        <family val="2"/>
        <scheme val="minor"/>
      </rPr>
      <t>.</t>
    </r>
  </si>
  <si>
    <r>
      <rPr>
        <b/>
        <sz val="9.5"/>
        <color theme="1"/>
        <rFont val="Calibri"/>
        <family val="2"/>
        <scheme val="minor"/>
      </rPr>
      <t>Mildly exfoliating</t>
    </r>
    <r>
      <rPr>
        <sz val="9.5"/>
        <color theme="1"/>
        <rFont val="Calibri"/>
        <family val="2"/>
        <scheme val="minor"/>
      </rPr>
      <t xml:space="preserve"> (Salicylic acid) toner for sun-damaged skin: Aloe for </t>
    </r>
    <r>
      <rPr>
        <b/>
        <sz val="9.5"/>
        <color theme="1"/>
        <rFont val="Calibri"/>
        <family val="2"/>
        <scheme val="minor"/>
      </rPr>
      <t>soothing</t>
    </r>
    <r>
      <rPr>
        <sz val="9.5"/>
        <color theme="1"/>
        <rFont val="Calibri"/>
        <family val="2"/>
        <scheme val="minor"/>
      </rPr>
      <t xml:space="preserve">, Niacinamide &amp; Licorice for </t>
    </r>
    <r>
      <rPr>
        <b/>
        <sz val="9.5"/>
        <color theme="1"/>
        <rFont val="Calibri"/>
        <family val="2"/>
        <scheme val="minor"/>
      </rPr>
      <t>brightening</t>
    </r>
    <r>
      <rPr>
        <sz val="9.5"/>
        <color theme="1"/>
        <rFont val="Calibri"/>
        <family val="2"/>
        <scheme val="minor"/>
      </rPr>
      <t>.</t>
    </r>
  </si>
  <si>
    <r>
      <t>Deep moisturizing primer for</t>
    </r>
    <r>
      <rPr>
        <b/>
        <sz val="9.5"/>
        <color theme="1"/>
        <rFont val="Calibri"/>
        <family val="2"/>
        <scheme val="minor"/>
      </rPr>
      <t xml:space="preserve"> quenching</t>
    </r>
    <r>
      <rPr>
        <sz val="9.5"/>
        <color theme="1"/>
        <rFont val="Calibri"/>
        <family val="2"/>
        <scheme val="minor"/>
      </rPr>
      <t xml:space="preserve"> dry skin with a wealth of </t>
    </r>
    <r>
      <rPr>
        <b/>
        <sz val="9.5"/>
        <color theme="1"/>
        <rFont val="Calibri"/>
        <family val="2"/>
        <scheme val="minor"/>
      </rPr>
      <t>hydrating polysaccharides</t>
    </r>
    <r>
      <rPr>
        <sz val="9.5"/>
        <color theme="1"/>
        <rFont val="Calibri"/>
        <family val="2"/>
        <scheme val="minor"/>
      </rPr>
      <t xml:space="preserve">. Excellent </t>
    </r>
    <r>
      <rPr>
        <b/>
        <sz val="9.5"/>
        <color theme="1"/>
        <rFont val="Calibri"/>
        <family val="2"/>
        <scheme val="minor"/>
      </rPr>
      <t>under any care product</t>
    </r>
    <r>
      <rPr>
        <sz val="9.5"/>
        <color theme="1"/>
        <rFont val="Calibri"/>
        <family val="2"/>
        <scheme val="minor"/>
      </rPr>
      <t xml:space="preserve">. Vitamin A &amp; E capsules are released during application.  </t>
    </r>
  </si>
  <si>
    <r>
      <t xml:space="preserve">Luxurious skin repair emulsion with </t>
    </r>
    <r>
      <rPr>
        <b/>
        <sz val="9.5"/>
        <color theme="1"/>
        <rFont val="Calibri"/>
        <family val="2"/>
        <scheme val="minor"/>
      </rPr>
      <t>wrinkle relaxing</t>
    </r>
    <r>
      <rPr>
        <sz val="9.5"/>
        <color theme="1"/>
        <rFont val="Calibri"/>
        <family val="2"/>
        <scheme val="minor"/>
      </rPr>
      <t xml:space="preserve"> peptides. Leaves a </t>
    </r>
    <r>
      <rPr>
        <b/>
        <sz val="9.5"/>
        <color theme="1"/>
        <rFont val="Calibri"/>
        <family val="2"/>
        <scheme val="minor"/>
      </rPr>
      <t>silky</t>
    </r>
    <r>
      <rPr>
        <sz val="9.5"/>
        <color theme="1"/>
        <rFont val="Calibri"/>
        <family val="2"/>
        <scheme val="minor"/>
      </rPr>
      <t xml:space="preserve"> sensation. </t>
    </r>
    <r>
      <rPr>
        <b/>
        <sz val="9.5"/>
        <color theme="1"/>
        <rFont val="Calibri"/>
        <family val="2"/>
        <scheme val="minor"/>
      </rPr>
      <t>Ideal under makeup</t>
    </r>
    <r>
      <rPr>
        <sz val="9.5"/>
        <color theme="1"/>
        <rFont val="Calibri"/>
        <family val="2"/>
        <scheme val="minor"/>
      </rPr>
      <t>.</t>
    </r>
  </si>
  <si>
    <r>
      <rPr>
        <b/>
        <sz val="9.5"/>
        <color rgb="FF000000"/>
        <rFont val="Calibri"/>
        <family val="2"/>
        <scheme val="minor"/>
      </rPr>
      <t>Fast drying</t>
    </r>
    <r>
      <rPr>
        <sz val="9.5"/>
        <color rgb="FF000000"/>
        <rFont val="Calibri"/>
        <family val="2"/>
        <scheme val="minor"/>
      </rPr>
      <t xml:space="preserve">, clay mask designed to </t>
    </r>
    <r>
      <rPr>
        <b/>
        <sz val="9.5"/>
        <color rgb="FF000000"/>
        <rFont val="Calibri"/>
        <family val="2"/>
        <scheme val="minor"/>
      </rPr>
      <t>purify</t>
    </r>
    <r>
      <rPr>
        <sz val="9.5"/>
        <color rgb="FF000000"/>
        <rFont val="Calibri"/>
        <family val="2"/>
        <scheme val="minor"/>
      </rPr>
      <t xml:space="preserve"> the skin and absorb excess sebum. Optimal after deep cleansing. Fennel scented.</t>
    </r>
  </si>
  <si>
    <r>
      <t>This creamy mask for calming irritated combination skin (</t>
    </r>
    <r>
      <rPr>
        <b/>
        <sz val="9.5"/>
        <color rgb="FF000000"/>
        <rFont val="Calibri"/>
        <family val="2"/>
        <scheme val="minor"/>
      </rPr>
      <t>Seborrhea</t>
    </r>
    <r>
      <rPr>
        <sz val="9.5"/>
        <color rgb="FF000000"/>
        <rFont val="Calibri"/>
        <family val="2"/>
        <scheme val="minor"/>
      </rPr>
      <t>). Excess may be wiped off, no rinsing required.</t>
    </r>
  </si>
  <si>
    <r>
      <t>The viscous gel mask will not melt when applied over red, overheated skin.</t>
    </r>
    <r>
      <rPr>
        <b/>
        <sz val="9.5"/>
        <color rgb="FF000000"/>
        <rFont val="Calibri"/>
        <family val="2"/>
        <scheme val="minor"/>
      </rPr>
      <t xml:space="preserve"> Excellent, calming "first-aid”</t>
    </r>
    <r>
      <rPr>
        <sz val="9.5"/>
        <color rgb="FF000000"/>
        <rFont val="Calibri"/>
        <family val="2"/>
        <scheme val="minor"/>
      </rPr>
      <t xml:space="preserve"> in the salon. </t>
    </r>
  </si>
  <si>
    <r>
      <t xml:space="preserve">Soft, hydrating </t>
    </r>
    <r>
      <rPr>
        <b/>
        <sz val="9.5"/>
        <color rgb="FF000000"/>
        <rFont val="Calibri"/>
        <family val="2"/>
        <scheme val="minor"/>
      </rPr>
      <t>glamour mask</t>
    </r>
    <r>
      <rPr>
        <sz val="9.5"/>
        <color rgb="FF000000"/>
        <rFont val="Calibri"/>
        <family val="2"/>
        <scheme val="minor"/>
      </rPr>
      <t xml:space="preserve"> for all skin types. Enriched with Colloidal Gold powder, polysaccharides and</t>
    </r>
    <r>
      <rPr>
        <b/>
        <sz val="9.5"/>
        <color rgb="FF000000"/>
        <rFont val="Calibri"/>
        <family val="2"/>
        <scheme val="minor"/>
      </rPr>
      <t xml:space="preserve"> bio peptides</t>
    </r>
    <r>
      <rPr>
        <sz val="9.5"/>
        <color rgb="FF000000"/>
        <rFont val="Calibri"/>
        <family val="2"/>
        <scheme val="minor"/>
      </rPr>
      <t xml:space="preserve"> .</t>
    </r>
  </si>
  <si>
    <r>
      <t xml:space="preserve">Ideal for </t>
    </r>
    <r>
      <rPr>
        <b/>
        <sz val="9.5"/>
        <color rgb="FF000000"/>
        <rFont val="Calibri"/>
        <family val="2"/>
        <scheme val="minor"/>
      </rPr>
      <t>concealing skin discoloration</t>
    </r>
    <r>
      <rPr>
        <sz val="9.5"/>
        <color rgb="FF000000"/>
        <rFont val="Calibri"/>
        <family val="2"/>
        <scheme val="minor"/>
      </rPr>
      <t xml:space="preserve">. Provides </t>
    </r>
    <r>
      <rPr>
        <b/>
        <sz val="9.5"/>
        <color rgb="FF000000"/>
        <rFont val="Calibri"/>
        <family val="2"/>
        <scheme val="minor"/>
      </rPr>
      <t>day-long coverage</t>
    </r>
    <r>
      <rPr>
        <sz val="9.5"/>
        <color rgb="FF000000"/>
        <rFont val="Calibri"/>
        <family val="2"/>
        <scheme val="minor"/>
      </rPr>
      <t xml:space="preserve">. Its </t>
    </r>
    <r>
      <rPr>
        <b/>
        <sz val="9.5"/>
        <color rgb="FF000000"/>
        <rFont val="Calibri"/>
        <family val="2"/>
        <scheme val="minor"/>
      </rPr>
      <t>occlusive</t>
    </r>
    <r>
      <rPr>
        <sz val="9.5"/>
        <color rgb="FF000000"/>
        <rFont val="Calibri"/>
        <family val="2"/>
        <scheme val="minor"/>
      </rPr>
      <t xml:space="preserve">, water in oil formulation is </t>
    </r>
    <r>
      <rPr>
        <b/>
        <sz val="9.5"/>
        <color rgb="FF000000"/>
        <rFont val="Calibri"/>
        <family val="2"/>
        <scheme val="minor"/>
      </rPr>
      <t>not suitable</t>
    </r>
    <r>
      <rPr>
        <sz val="9.5"/>
        <color rgb="FF000000"/>
        <rFont val="Calibri"/>
        <family val="2"/>
        <scheme val="minor"/>
      </rPr>
      <t xml:space="preserve"> for oily or acne-prone skin. However, it is optimal for normal to dry/dehydrated skin as it </t>
    </r>
    <r>
      <rPr>
        <b/>
        <sz val="9.5"/>
        <color rgb="FF000000"/>
        <rFont val="Calibri"/>
        <family val="2"/>
        <scheme val="minor"/>
      </rPr>
      <t xml:space="preserve">locks in moisture </t>
    </r>
    <r>
      <rPr>
        <sz val="9.5"/>
        <color rgb="FF000000"/>
        <rFont val="Calibri"/>
        <family val="2"/>
        <scheme val="minor"/>
      </rPr>
      <t xml:space="preserve">while providing water-resistant protection. Available in </t>
    </r>
    <r>
      <rPr>
        <b/>
        <sz val="9.5"/>
        <color rgb="FF000000"/>
        <rFont val="Calibri"/>
        <family val="2"/>
        <scheme val="minor"/>
      </rPr>
      <t>four shades</t>
    </r>
    <r>
      <rPr>
        <sz val="9.5"/>
        <color rgb="FF000000"/>
        <rFont val="Calibri"/>
        <family val="2"/>
        <scheme val="minor"/>
      </rPr>
      <t xml:space="preserve">.   </t>
    </r>
  </si>
  <si>
    <r>
      <rPr>
        <b/>
        <sz val="9.5"/>
        <color rgb="FF000000"/>
        <rFont val="Calibri"/>
        <family val="2"/>
        <scheme val="minor"/>
      </rPr>
      <t>Rich, silky emulsion</t>
    </r>
    <r>
      <rPr>
        <sz val="9.5"/>
        <color rgb="FF000000"/>
        <rFont val="Calibri"/>
        <family val="2"/>
        <scheme val="minor"/>
      </rPr>
      <t xml:space="preserve"> for smoothing</t>
    </r>
    <r>
      <rPr>
        <b/>
        <sz val="9.5"/>
        <color rgb="FF000000"/>
        <rFont val="Calibri"/>
        <family val="2"/>
        <scheme val="minor"/>
      </rPr>
      <t xml:space="preserve">  and replenishing dry skin</t>
    </r>
    <r>
      <rPr>
        <sz val="9.5"/>
        <color rgb="FF000000"/>
        <rFont val="Calibri"/>
        <family val="2"/>
        <scheme val="minor"/>
      </rPr>
      <t>.</t>
    </r>
  </si>
  <si>
    <r>
      <t xml:space="preserve">Lightly textured </t>
    </r>
    <r>
      <rPr>
        <b/>
        <sz val="9.5"/>
        <color rgb="FF000000"/>
        <rFont val="Calibri"/>
        <family val="2"/>
        <scheme val="minor"/>
      </rPr>
      <t>leave on overnight mask</t>
    </r>
    <r>
      <rPr>
        <sz val="9.5"/>
        <color rgb="FF000000"/>
        <rFont val="Calibri"/>
        <family val="2"/>
        <scheme val="minor"/>
      </rPr>
      <t xml:space="preserve"> infused with </t>
    </r>
    <r>
      <rPr>
        <b/>
        <sz val="9.5"/>
        <color rgb="FF000000"/>
        <rFont val="Calibri"/>
        <family val="2"/>
        <scheme val="minor"/>
      </rPr>
      <t>premium moisturizers</t>
    </r>
    <r>
      <rPr>
        <sz val="9.5"/>
        <color rgb="FF000000"/>
        <rFont val="Calibri"/>
        <family val="2"/>
        <scheme val="minor"/>
      </rPr>
      <t xml:space="preserve">, </t>
    </r>
    <r>
      <rPr>
        <b/>
        <sz val="9.5"/>
        <color rgb="FF000000"/>
        <rFont val="Calibri"/>
        <family val="2"/>
        <scheme val="minor"/>
      </rPr>
      <t>bio-mimetic minerals</t>
    </r>
    <r>
      <rPr>
        <sz val="9.5"/>
        <color rgb="FF000000"/>
        <rFont val="Calibri"/>
        <family val="2"/>
        <scheme val="minor"/>
      </rPr>
      <t xml:space="preserve"> and </t>
    </r>
    <r>
      <rPr>
        <b/>
        <sz val="9.5"/>
        <color rgb="FF000000"/>
        <rFont val="Calibri"/>
        <family val="2"/>
        <scheme val="minor"/>
      </rPr>
      <t>peptides</t>
    </r>
    <r>
      <rPr>
        <sz val="9.5"/>
        <color rgb="FF000000"/>
        <rFont val="Calibri"/>
        <family val="2"/>
        <scheme val="minor"/>
      </rPr>
      <t>.</t>
    </r>
  </si>
  <si>
    <r>
      <t xml:space="preserve">Premium, </t>
    </r>
    <r>
      <rPr>
        <b/>
        <sz val="9.5"/>
        <color theme="1"/>
        <rFont val="Calibri"/>
        <family val="2"/>
        <scheme val="minor"/>
      </rPr>
      <t>multi-peptide</t>
    </r>
    <r>
      <rPr>
        <sz val="9.5"/>
        <color theme="1"/>
        <rFont val="Calibri"/>
        <family val="2"/>
        <scheme val="minor"/>
      </rPr>
      <t xml:space="preserve"> (Argireline, Matrixyl 3000, Darutoside) eye contour care excellent even for mature, dehydrated skin.</t>
    </r>
  </si>
  <si>
    <r>
      <t>For maintaining topical hygiene</t>
    </r>
    <r>
      <rPr>
        <b/>
        <sz val="9.5"/>
        <color rgb="FF000000"/>
        <rFont val="Calibri"/>
        <family val="2"/>
        <scheme val="minor"/>
      </rPr>
      <t xml:space="preserve"> following every extraction</t>
    </r>
    <r>
      <rPr>
        <sz val="9.5"/>
        <color rgb="FF000000"/>
        <rFont val="Calibri"/>
        <family val="2"/>
        <scheme val="minor"/>
      </rPr>
      <t xml:space="preserve">. </t>
    </r>
  </si>
  <si>
    <r>
      <rPr>
        <b/>
        <sz val="9.5"/>
        <color rgb="FF000000"/>
        <rFont val="Calibri"/>
        <family val="2"/>
        <scheme val="minor"/>
      </rPr>
      <t>Fast acting</t>
    </r>
    <r>
      <rPr>
        <sz val="9.5"/>
        <color rgb="FF000000"/>
        <rFont val="Calibri"/>
        <family val="2"/>
        <scheme val="minor"/>
      </rPr>
      <t xml:space="preserve"> concentrated formula designed to</t>
    </r>
    <r>
      <rPr>
        <b/>
        <sz val="9.5"/>
        <color rgb="FF000000"/>
        <rFont val="Calibri"/>
        <family val="2"/>
        <scheme val="minor"/>
      </rPr>
      <t xml:space="preserve"> eliminate cracks,</t>
    </r>
    <r>
      <rPr>
        <sz val="9.5"/>
        <color theme="1"/>
        <rFont val="Calibri"/>
        <family val="2"/>
        <scheme val="minor"/>
      </rPr>
      <t xml:space="preserve"> </t>
    </r>
    <r>
      <rPr>
        <b/>
        <sz val="9.5"/>
        <color theme="1"/>
        <rFont val="Calibri"/>
        <family val="2"/>
        <scheme val="minor"/>
      </rPr>
      <t>prevent dryness</t>
    </r>
    <r>
      <rPr>
        <sz val="9.5"/>
        <color theme="1"/>
        <rFont val="Calibri"/>
        <family val="2"/>
        <scheme val="minor"/>
      </rPr>
      <t xml:space="preserve"> and maintain optimal skin softness. </t>
    </r>
  </si>
  <si>
    <r>
      <t xml:space="preserve">Semi fluid, </t>
    </r>
    <r>
      <rPr>
        <b/>
        <sz val="9.5"/>
        <color rgb="FF000000"/>
        <rFont val="Calibri"/>
        <family val="2"/>
        <scheme val="minor"/>
      </rPr>
      <t>purifying</t>
    </r>
    <r>
      <rPr>
        <sz val="9.5"/>
        <color rgb="FF000000"/>
        <rFont val="Calibri"/>
        <family val="2"/>
        <scheme val="minor"/>
      </rPr>
      <t xml:space="preserve"> mask for easy application. </t>
    </r>
    <r>
      <rPr>
        <b/>
        <sz val="9.5"/>
        <color rgb="FF000000"/>
        <rFont val="Calibri"/>
        <family val="2"/>
        <scheme val="minor"/>
      </rPr>
      <t>Quick results</t>
    </r>
    <r>
      <rPr>
        <sz val="9.5"/>
        <color rgb="FF000000"/>
        <rFont val="Calibri"/>
        <family val="2"/>
        <scheme val="minor"/>
      </rPr>
      <t>.</t>
    </r>
  </si>
  <si>
    <r>
      <t>Elegant, lightweight</t>
    </r>
    <r>
      <rPr>
        <sz val="9.5"/>
        <color rgb="FF000000"/>
        <rFont val="Calibri"/>
        <family val="2"/>
        <scheme val="minor"/>
      </rPr>
      <t xml:space="preserve">, fluid foundation with a </t>
    </r>
    <r>
      <rPr>
        <b/>
        <sz val="9.5"/>
        <color rgb="FF000000"/>
        <rFont val="Calibri"/>
        <family val="2"/>
        <scheme val="minor"/>
      </rPr>
      <t>non-transfer effect</t>
    </r>
    <r>
      <rPr>
        <sz val="9.5"/>
        <color rgb="FF000000"/>
        <rFont val="Calibri"/>
        <family val="2"/>
        <scheme val="minor"/>
      </rPr>
      <t xml:space="preserve">. The </t>
    </r>
    <r>
      <rPr>
        <b/>
        <sz val="9.5"/>
        <color rgb="FF000000"/>
        <rFont val="Calibri"/>
        <family val="2"/>
        <scheme val="minor"/>
      </rPr>
      <t xml:space="preserve">W/S </t>
    </r>
    <r>
      <rPr>
        <sz val="9.5"/>
        <color rgb="FF000000"/>
        <rFont val="Calibri"/>
        <family val="2"/>
        <scheme val="minor"/>
      </rPr>
      <t>emulsion is suitable for dry to combination skin, as it allows physiological perspiration. Available in three shades.</t>
    </r>
  </si>
  <si>
    <r>
      <rPr>
        <b/>
        <sz val="9.5"/>
        <color rgb="FF000000"/>
        <rFont val="Calibri"/>
        <family val="2"/>
        <scheme val="minor"/>
      </rPr>
      <t>Biomimetic lipogel</t>
    </r>
    <r>
      <rPr>
        <sz val="9.5"/>
        <color rgb="FF000000"/>
        <rFont val="Calibri"/>
        <family val="2"/>
        <scheme val="minor"/>
      </rPr>
      <t xml:space="preserve"> provides</t>
    </r>
    <r>
      <rPr>
        <b/>
        <sz val="9.5"/>
        <color rgb="FF000000"/>
        <rFont val="Calibri"/>
        <family val="2"/>
        <scheme val="minor"/>
      </rPr>
      <t xml:space="preserve"> repair for dry, chapped lips.</t>
    </r>
  </si>
  <si>
    <r>
      <t>Anhydrous, glossy</t>
    </r>
    <r>
      <rPr>
        <sz val="9.5"/>
        <color rgb="FF000000"/>
        <rFont val="Calibri"/>
        <family val="2"/>
        <scheme val="minor"/>
      </rPr>
      <t xml:space="preserve"> formula leaves occlusive barrier film on lips.</t>
    </r>
  </si>
  <si>
    <t>Exfosil Ruby            Exfoliating Peel</t>
  </si>
  <si>
    <t>Quillaja Papaya           Enzymatic Powder</t>
  </si>
  <si>
    <t>PROFESSIONAL ONLY</t>
  </si>
  <si>
    <t>TOTAL</t>
  </si>
  <si>
    <t>TONERS</t>
  </si>
  <si>
    <t>MOISTURIZERS</t>
  </si>
  <si>
    <t>NIGHT CREAMS</t>
  </si>
  <si>
    <t>LIP CARE</t>
  </si>
  <si>
    <r>
      <t>Hyaluronic acid with extra polysaccharides for</t>
    </r>
    <r>
      <rPr>
        <b/>
        <sz val="9.5"/>
        <rFont val="Calibri"/>
        <family val="2"/>
        <scheme val="minor"/>
      </rPr>
      <t xml:space="preserve"> optimized hydration</t>
    </r>
    <r>
      <rPr>
        <sz val="9.5"/>
        <rFont val="Calibri"/>
        <family val="2"/>
        <scheme val="minor"/>
      </rPr>
      <t>. Use as a hydrating mask with the pressed tablets.</t>
    </r>
  </si>
  <si>
    <r>
      <t xml:space="preserve">Lactic acid, fruit enzymes </t>
    </r>
    <r>
      <rPr>
        <sz val="9.5"/>
        <rFont val="Calibri"/>
        <family val="2"/>
        <scheme val="minor"/>
      </rPr>
      <t xml:space="preserve">&amp; </t>
    </r>
    <r>
      <rPr>
        <b/>
        <sz val="9.5"/>
        <rFont val="Calibri"/>
        <family val="2"/>
        <scheme val="minor"/>
      </rPr>
      <t>beads</t>
    </r>
    <r>
      <rPr>
        <sz val="9.5"/>
        <rFont val="Calibri"/>
        <family val="2"/>
        <scheme val="minor"/>
      </rPr>
      <t xml:space="preserve"> to enhance skin renewal.</t>
    </r>
  </si>
  <si>
    <t>ORDER FORM</t>
  </si>
  <si>
    <t>Date</t>
  </si>
  <si>
    <r>
      <t xml:space="preserve">ANNA LOTAN </t>
    </r>
    <r>
      <rPr>
        <b/>
        <sz val="16"/>
        <color rgb="FFFF0000"/>
        <rFont val="Calibri"/>
        <family val="2"/>
        <scheme val="minor"/>
      </rPr>
      <t>PRO</t>
    </r>
  </si>
  <si>
    <t>VOLUME</t>
  </si>
  <si>
    <t>HG</t>
  </si>
  <si>
    <t>P</t>
  </si>
  <si>
    <t>W</t>
  </si>
  <si>
    <t>O/W</t>
  </si>
  <si>
    <t>HLG</t>
  </si>
  <si>
    <t>CG</t>
  </si>
  <si>
    <t>LS</t>
  </si>
  <si>
    <t>LGP</t>
  </si>
  <si>
    <t>OIL</t>
  </si>
  <si>
    <t>LG</t>
  </si>
  <si>
    <t>HGP</t>
  </si>
  <si>
    <t>W/O</t>
  </si>
  <si>
    <t>AG</t>
  </si>
  <si>
    <t>1.5ml</t>
  </si>
  <si>
    <t>Resilience 99 Herbal Repair Butter</t>
  </si>
  <si>
    <t>623P</t>
  </si>
  <si>
    <t>623S</t>
  </si>
  <si>
    <t>0.05</t>
  </si>
  <si>
    <t>290ml</t>
  </si>
  <si>
    <t>300ml</t>
  </si>
  <si>
    <t>10</t>
  </si>
  <si>
    <t>360T</t>
  </si>
  <si>
    <t>oz</t>
  </si>
  <si>
    <t>379M</t>
  </si>
  <si>
    <t>0.13</t>
  </si>
  <si>
    <t>4ml</t>
  </si>
  <si>
    <t>8 pcs</t>
  </si>
  <si>
    <t>093M</t>
  </si>
  <si>
    <t>12ml</t>
  </si>
  <si>
    <t>241S</t>
  </si>
  <si>
    <t>12</t>
  </si>
  <si>
    <t>12 pcs</t>
  </si>
  <si>
    <r>
      <rPr>
        <b/>
        <sz val="9.5"/>
        <rFont val="Calibri"/>
        <family val="2"/>
        <scheme val="minor"/>
      </rPr>
      <t xml:space="preserve">Vitamin C </t>
    </r>
    <r>
      <rPr>
        <sz val="9.5"/>
        <rFont val="Calibri"/>
        <family val="2"/>
        <scheme val="minor"/>
      </rPr>
      <t xml:space="preserve">infused masks. Ideal for </t>
    </r>
    <r>
      <rPr>
        <b/>
        <sz val="9.5"/>
        <rFont val="Calibri"/>
        <family val="2"/>
        <scheme val="minor"/>
      </rPr>
      <t>brightening</t>
    </r>
    <r>
      <rPr>
        <sz val="9.5"/>
        <rFont val="Calibri"/>
        <family val="2"/>
        <scheme val="minor"/>
      </rPr>
      <t xml:space="preserve">; purifying </t>
    </r>
    <r>
      <rPr>
        <b/>
        <sz val="9.5"/>
        <rFont val="Calibri"/>
        <family val="2"/>
        <scheme val="minor"/>
      </rPr>
      <t>acne prone skin</t>
    </r>
    <r>
      <rPr>
        <sz val="9.5"/>
        <rFont val="Calibri"/>
        <family val="2"/>
        <scheme val="minor"/>
      </rPr>
      <t xml:space="preserve"> and active</t>
    </r>
    <r>
      <rPr>
        <b/>
        <sz val="9.5"/>
        <rFont val="Calibri"/>
        <family val="2"/>
        <scheme val="minor"/>
      </rPr>
      <t xml:space="preserve"> antioxidant</t>
    </r>
    <r>
      <rPr>
        <sz val="9.5"/>
        <rFont val="Calibri"/>
        <family val="2"/>
        <scheme val="minor"/>
      </rPr>
      <t xml:space="preserve"> </t>
    </r>
    <r>
      <rPr>
        <b/>
        <sz val="9.5"/>
        <rFont val="Calibri"/>
        <family val="2"/>
        <scheme val="minor"/>
      </rPr>
      <t>rejuvenetion.</t>
    </r>
  </si>
  <si>
    <t>Cream to Oil Massage Cream</t>
  </si>
  <si>
    <t>154M</t>
  </si>
  <si>
    <t>0.27</t>
  </si>
  <si>
    <t>8ml</t>
  </si>
  <si>
    <t>A gentle exfoliating AHA formulationbest suited for normal to dry, aging skin that tends to develop hyperpigmentation.</t>
  </si>
  <si>
    <t>Dermatologically tested mild facial foamin gel suitable for all skin types. Excellent around the eye contour area. Composed of sustainable, SLES-free components.</t>
  </si>
  <si>
    <t>361M</t>
  </si>
  <si>
    <t>109M</t>
  </si>
  <si>
    <t>2</t>
  </si>
  <si>
    <t>0.2</t>
  </si>
  <si>
    <t>6ml</t>
  </si>
  <si>
    <t>Seba-Flow Mild &amp; Deep Cleanser</t>
  </si>
  <si>
    <r>
      <t>A mild deep pore cleanser gently</t>
    </r>
    <r>
      <rPr>
        <b/>
        <sz val="9.5"/>
        <color theme="1"/>
        <rFont val="Calibri"/>
        <family val="2"/>
        <scheme val="minor"/>
      </rPr>
      <t xml:space="preserve"> dissolves sebum residue</t>
    </r>
    <r>
      <rPr>
        <sz val="9.5"/>
        <color theme="1"/>
        <rFont val="Calibri"/>
        <family val="2"/>
        <scheme val="minor"/>
      </rPr>
      <t xml:space="preserve"> &amp; detaches scales in the T Zone</t>
    </r>
    <r>
      <rPr>
        <b/>
        <sz val="9.5"/>
        <color theme="1"/>
        <rFont val="Calibri"/>
        <family val="2"/>
        <scheme val="minor"/>
      </rPr>
      <t xml:space="preserve"> (Seborrhea)</t>
    </r>
    <r>
      <rPr>
        <sz val="9.5"/>
        <color theme="1"/>
        <rFont val="Calibri"/>
        <family val="2"/>
        <scheme val="minor"/>
      </rPr>
      <t>.</t>
    </r>
  </si>
  <si>
    <t>811M</t>
  </si>
  <si>
    <t>090P</t>
  </si>
  <si>
    <r>
      <t>A penetration enhanced, deep purifying treatment gel for blemished skin (</t>
    </r>
    <r>
      <rPr>
        <b/>
        <sz val="9.5"/>
        <color theme="1"/>
        <rFont val="Calibri"/>
        <family val="2"/>
        <scheme val="minor"/>
      </rPr>
      <t>Acne Prone; ingrown hair</t>
    </r>
    <r>
      <rPr>
        <sz val="9.5"/>
        <color theme="1"/>
        <rFont val="Calibri"/>
        <family val="2"/>
        <scheme val="minor"/>
      </rPr>
      <t xml:space="preserve"> etc. )</t>
    </r>
  </si>
  <si>
    <t>090M</t>
  </si>
  <si>
    <t>363M</t>
  </si>
  <si>
    <t>372M</t>
  </si>
  <si>
    <t>387M</t>
  </si>
  <si>
    <t>451M</t>
  </si>
  <si>
    <t>809M</t>
  </si>
  <si>
    <t>Mandelic Acid Exfoliating Gel</t>
  </si>
  <si>
    <r>
      <rPr>
        <b/>
        <sz val="9.5"/>
        <color theme="1"/>
        <rFont val="Calibri"/>
        <family val="2"/>
        <scheme val="minor"/>
      </rPr>
      <t>Skin brighteninhg</t>
    </r>
    <r>
      <rPr>
        <sz val="9.5"/>
        <color theme="1"/>
        <rFont val="Calibri"/>
        <family val="2"/>
        <scheme val="minor"/>
      </rPr>
      <t xml:space="preserve">  is </t>
    </r>
    <r>
      <rPr>
        <b/>
        <sz val="9.5"/>
        <color theme="1"/>
        <rFont val="Calibri"/>
        <family val="2"/>
        <scheme val="minor"/>
      </rPr>
      <t xml:space="preserve"> </t>
    </r>
    <r>
      <rPr>
        <sz val="9.5"/>
        <color theme="1"/>
        <rFont val="Calibri"/>
        <family val="2"/>
        <scheme val="minor"/>
      </rPr>
      <t xml:space="preserve">the primary objective of this exfoliating gel for </t>
    </r>
    <r>
      <rPr>
        <b/>
        <sz val="9.5"/>
        <color theme="1"/>
        <rFont val="Calibri"/>
        <family val="2"/>
        <scheme val="minor"/>
      </rPr>
      <t>sun-damaged skin</t>
    </r>
    <r>
      <rPr>
        <sz val="9.5"/>
        <color theme="1"/>
        <rFont val="Calibri"/>
        <family val="2"/>
        <scheme val="minor"/>
      </rPr>
      <t xml:space="preserve">. May cause temp. (30min) redness. Test before use! Ideal when followed by </t>
    </r>
    <r>
      <rPr>
        <b/>
        <sz val="9.5"/>
        <color theme="1"/>
        <rFont val="Calibri"/>
        <family val="2"/>
        <scheme val="minor"/>
      </rPr>
      <t>Enlight (384P</t>
    </r>
    <r>
      <rPr>
        <sz val="9.5"/>
        <color theme="1"/>
        <rFont val="Calibri"/>
        <family val="2"/>
        <scheme val="minor"/>
      </rPr>
      <t>)</t>
    </r>
  </si>
  <si>
    <t>702S</t>
  </si>
  <si>
    <t>702M</t>
  </si>
  <si>
    <t>Intensive Acai Berries Exfoliating Mask</t>
  </si>
  <si>
    <r>
      <t xml:space="preserve">The rich oil phase of this </t>
    </r>
    <r>
      <rPr>
        <b/>
        <sz val="9.5"/>
        <color rgb="FF000000"/>
        <rFont val="Calibri"/>
        <family val="2"/>
        <scheme val="minor"/>
      </rPr>
      <t>10% AHA</t>
    </r>
    <r>
      <rPr>
        <sz val="9.5"/>
        <color rgb="FF000000"/>
        <rFont val="Calibri"/>
        <family val="2"/>
        <scheme val="minor"/>
      </rPr>
      <t xml:space="preserve"> treatment mask buffers the stinging sensation. </t>
    </r>
    <r>
      <rPr>
        <b/>
        <sz val="9.5"/>
        <color rgb="FF000000"/>
        <rFont val="Calibri"/>
        <family val="2"/>
        <scheme val="minor"/>
      </rPr>
      <t>Excellent quick fix</t>
    </r>
    <r>
      <rPr>
        <sz val="9.5"/>
        <color rgb="FF000000"/>
        <rFont val="Calibri"/>
        <family val="2"/>
        <scheme val="minor"/>
      </rPr>
      <t xml:space="preserve"> in the shower when applied in the beginning and gradually rinsed off at the end.</t>
    </r>
    <r>
      <rPr>
        <b/>
        <sz val="9.5"/>
        <color rgb="FF000000"/>
        <rFont val="Calibri"/>
        <family val="2"/>
        <scheme val="minor"/>
      </rPr>
      <t>.</t>
    </r>
  </si>
  <si>
    <t>399M</t>
  </si>
  <si>
    <t xml:space="preserve">Bilberry Peel 10%  </t>
  </si>
  <si>
    <r>
      <t>Lightly</t>
    </r>
    <r>
      <rPr>
        <b/>
        <sz val="9.5"/>
        <color theme="1"/>
        <rFont val="Calibri"/>
        <family val="2"/>
        <scheme val="minor"/>
      </rPr>
      <t xml:space="preserve"> abrasive Bamboo beads</t>
    </r>
    <r>
      <rPr>
        <sz val="9.5"/>
        <color theme="1"/>
        <rFont val="Calibri"/>
        <family val="2"/>
        <scheme val="minor"/>
      </rPr>
      <t xml:space="preserve"> within an AHA cream designed</t>
    </r>
    <r>
      <rPr>
        <b/>
        <sz val="9.5"/>
        <color theme="1"/>
        <rFont val="Calibri"/>
        <family val="2"/>
        <scheme val="minor"/>
      </rPr>
      <t xml:space="preserve"> boost skin renewal</t>
    </r>
    <r>
      <rPr>
        <sz val="9.5"/>
        <color theme="1"/>
        <rFont val="Calibri"/>
        <family val="2"/>
        <scheme val="minor"/>
      </rPr>
      <t xml:space="preserve">of normal to dry sun damaged skin. </t>
    </r>
  </si>
  <si>
    <t>043M</t>
  </si>
  <si>
    <t>768M</t>
  </si>
  <si>
    <t>Propical Moisture Serum</t>
  </si>
  <si>
    <t>378M</t>
  </si>
  <si>
    <r>
      <t>THE</t>
    </r>
    <r>
      <rPr>
        <b/>
        <sz val="9.5"/>
        <color theme="1"/>
        <rFont val="Calibri"/>
        <family val="2"/>
        <scheme val="minor"/>
      </rPr>
      <t xml:space="preserve"> calming moisturizer</t>
    </r>
    <r>
      <rPr>
        <sz val="9.5"/>
        <color theme="1"/>
        <rFont val="Calibri"/>
        <family val="2"/>
        <scheme val="minor"/>
      </rPr>
      <t xml:space="preserve"> for sensitive combination skin </t>
    </r>
    <r>
      <rPr>
        <b/>
        <sz val="9.5"/>
        <color theme="1"/>
        <rFont val="Calibri"/>
        <family val="2"/>
        <scheme val="minor"/>
      </rPr>
      <t>(Seborrhic Dermatitis</t>
    </r>
    <r>
      <rPr>
        <sz val="9.5"/>
        <color theme="1"/>
        <rFont val="Calibri"/>
        <family val="2"/>
        <scheme val="minor"/>
      </rPr>
      <t xml:space="preserve">). Ideal for balancing excessive dryness (due to acne medication etc.)  provides instant soothing; </t>
    </r>
  </si>
  <si>
    <t>171M</t>
  </si>
  <si>
    <t>Morning Dew 24 Daily Moisturizer</t>
  </si>
  <si>
    <t>081M</t>
  </si>
  <si>
    <r>
      <t xml:space="preserve">The Noni fruit’s </t>
    </r>
    <r>
      <rPr>
        <b/>
        <sz val="9.5"/>
        <color rgb="FF000000"/>
        <rFont val="Calibri"/>
        <family val="2"/>
        <scheme val="minor"/>
      </rPr>
      <t>special herbal odor</t>
    </r>
    <r>
      <rPr>
        <sz val="9.5"/>
        <color rgb="FF000000"/>
        <rFont val="Calibri"/>
        <family val="2"/>
        <scheme val="minor"/>
      </rPr>
      <t xml:space="preserve"> is well compensated for by its numerous care</t>
    </r>
    <r>
      <rPr>
        <b/>
        <sz val="9.5"/>
        <color rgb="FF000000"/>
        <rFont val="Calibri"/>
        <family val="2"/>
        <scheme val="minor"/>
      </rPr>
      <t xml:space="preserve"> benefits</t>
    </r>
    <r>
      <rPr>
        <sz val="9.5"/>
        <color rgb="FF000000"/>
        <rFont val="Calibri"/>
        <family val="2"/>
        <scheme val="minor"/>
      </rPr>
      <t xml:space="preserve">. </t>
    </r>
    <r>
      <rPr>
        <b/>
        <sz val="9.5"/>
        <color rgb="FF000000"/>
        <rFont val="Calibri"/>
        <family val="2"/>
        <scheme val="minor"/>
      </rPr>
      <t xml:space="preserve">Amazingly  rehabilitating </t>
    </r>
    <r>
      <rPr>
        <sz val="9.5"/>
        <color rgb="FF000000"/>
        <rFont val="Calibri"/>
        <family val="2"/>
        <scheme val="minor"/>
      </rPr>
      <t>after bathing in a seawater or in  chlorinated pool water</t>
    </r>
  </si>
  <si>
    <t>364M</t>
  </si>
  <si>
    <r>
      <t xml:space="preserve">Premium antioxidants </t>
    </r>
    <r>
      <rPr>
        <b/>
        <sz val="9.5"/>
        <color rgb="FF000000"/>
        <rFont val="Calibri"/>
        <family val="2"/>
        <scheme val="minor"/>
      </rPr>
      <t>(SOD, vitamins</t>
    </r>
    <r>
      <rPr>
        <sz val="9.5"/>
        <color rgb="FF000000"/>
        <rFont val="Calibri"/>
        <family val="2"/>
        <scheme val="minor"/>
      </rPr>
      <t xml:space="preserve">) give this emollient cream it's unique </t>
    </r>
    <r>
      <rPr>
        <b/>
        <sz val="9.5"/>
        <color rgb="FF000000"/>
        <rFont val="Calibri"/>
        <family val="2"/>
        <scheme val="minor"/>
      </rPr>
      <t>anti-aging effect</t>
    </r>
    <r>
      <rPr>
        <sz val="9.5"/>
        <color rgb="FF000000"/>
        <rFont val="Calibri"/>
        <family val="2"/>
        <scheme val="minor"/>
      </rPr>
      <t xml:space="preserve"> and extended shelf life.</t>
    </r>
  </si>
  <si>
    <r>
      <t xml:space="preserve">Non-acid formula, this </t>
    </r>
    <r>
      <rPr>
        <b/>
        <sz val="9.5"/>
        <color theme="1"/>
        <rFont val="Calibri"/>
        <family val="2"/>
        <scheme val="minor"/>
      </rPr>
      <t>mild, day &amp; night moisturizing</t>
    </r>
    <r>
      <rPr>
        <sz val="9.5"/>
        <color theme="1"/>
        <rFont val="Calibri"/>
        <family val="2"/>
        <scheme val="minor"/>
      </rPr>
      <t xml:space="preserve"> serum</t>
    </r>
    <r>
      <rPr>
        <b/>
        <sz val="9.5"/>
        <color theme="1"/>
        <rFont val="Calibri"/>
        <family val="2"/>
        <scheme val="minor"/>
      </rPr>
      <t xml:space="preserve"> gradually lightens</t>
    </r>
    <r>
      <rPr>
        <sz val="9.5"/>
        <color theme="1"/>
        <rFont val="Calibri"/>
        <family val="2"/>
        <scheme val="minor"/>
      </rPr>
      <t xml:space="preserve"> the skin, bypassing melanin formation.</t>
    </r>
    <r>
      <rPr>
        <b/>
        <sz val="9.5"/>
        <color theme="1"/>
        <rFont val="Calibri"/>
        <family val="2"/>
        <scheme val="minor"/>
      </rPr>
      <t xml:space="preserve"> Excellent</t>
    </r>
    <r>
      <rPr>
        <sz val="9.5"/>
        <color theme="1"/>
        <rFont val="Calibri"/>
        <family val="2"/>
        <scheme val="minor"/>
      </rPr>
      <t xml:space="preserve"> in combination with the </t>
    </r>
    <r>
      <rPr>
        <b/>
        <sz val="9.5"/>
        <color theme="1"/>
        <rFont val="Calibri"/>
        <family val="2"/>
        <scheme val="minor"/>
      </rPr>
      <t>Mandelic Acid gel 702P</t>
    </r>
  </si>
  <si>
    <t>384M</t>
  </si>
  <si>
    <r>
      <rPr>
        <b/>
        <sz val="9.5"/>
        <color theme="1"/>
        <rFont val="Calibri"/>
        <family val="2"/>
        <scheme val="minor"/>
      </rPr>
      <t>Active</t>
    </r>
    <r>
      <rPr>
        <sz val="9.5"/>
        <color theme="1"/>
        <rFont val="Calibri"/>
        <family val="2"/>
        <scheme val="minor"/>
      </rPr>
      <t xml:space="preserve"> </t>
    </r>
    <r>
      <rPr>
        <b/>
        <sz val="9.5"/>
        <color theme="1"/>
        <rFont val="Calibri"/>
        <family val="2"/>
        <scheme val="minor"/>
      </rPr>
      <t>melanin inhibitors</t>
    </r>
    <r>
      <rPr>
        <sz val="9.5"/>
        <color theme="1"/>
        <rFont val="Calibri"/>
        <family val="2"/>
        <scheme val="minor"/>
      </rPr>
      <t xml:space="preserve"> in aa soft brightening formula designed </t>
    </r>
    <r>
      <rPr>
        <b/>
        <sz val="9.5"/>
        <color theme="1"/>
        <rFont val="Calibri"/>
        <family val="2"/>
        <scheme val="minor"/>
      </rPr>
      <t xml:space="preserve">for evening use on  normal to oily skin types. </t>
    </r>
  </si>
  <si>
    <t>160M</t>
  </si>
  <si>
    <t>193M</t>
  </si>
  <si>
    <t>386M</t>
  </si>
  <si>
    <t>Encapsulated Retinol Night Cream</t>
  </si>
  <si>
    <r>
      <rPr>
        <b/>
        <sz val="9.5"/>
        <color rgb="FF000000"/>
        <rFont val="Calibri"/>
        <family val="2"/>
        <scheme val="minor"/>
      </rPr>
      <t>Slow release Retinol</t>
    </r>
    <r>
      <rPr>
        <sz val="9.5"/>
        <color rgb="FF000000"/>
        <rFont val="Calibri"/>
        <family val="2"/>
        <scheme val="minor"/>
      </rPr>
      <t xml:space="preserve"> for </t>
    </r>
    <r>
      <rPr>
        <b/>
        <sz val="9.5"/>
        <color rgb="FF000000"/>
        <rFont val="Calibri"/>
        <family val="2"/>
        <scheme val="minor"/>
      </rPr>
      <t>milder effect. Dermatologically tested</t>
    </r>
    <r>
      <rPr>
        <sz val="9.5"/>
        <color rgb="FF000000"/>
        <rFont val="Calibri"/>
        <family val="2"/>
        <scheme val="minor"/>
      </rPr>
      <t>.</t>
    </r>
  </si>
  <si>
    <t>019M</t>
  </si>
  <si>
    <t>055M</t>
  </si>
  <si>
    <t>143M</t>
  </si>
  <si>
    <t>059M</t>
  </si>
  <si>
    <t>385M</t>
  </si>
  <si>
    <t>Nymphaea Vital Neck Cream</t>
  </si>
  <si>
    <t>328M</t>
  </si>
  <si>
    <t>188M</t>
  </si>
  <si>
    <t>149M</t>
  </si>
  <si>
    <r>
      <t xml:space="preserve">Clinically tested, </t>
    </r>
    <r>
      <rPr>
        <b/>
        <sz val="9.5"/>
        <rFont val="Calibri"/>
        <family val="2"/>
        <scheme val="minor"/>
      </rPr>
      <t>mattifying formula</t>
    </r>
    <r>
      <rPr>
        <sz val="9.5"/>
        <rFont val="Calibri"/>
        <family val="2"/>
        <scheme val="minor"/>
      </rPr>
      <t xml:space="preserve"> for </t>
    </r>
    <r>
      <rPr>
        <b/>
        <sz val="9.5"/>
        <rFont val="Calibri"/>
        <family val="2"/>
        <scheme val="minor"/>
      </rPr>
      <t>sensitive</t>
    </r>
    <r>
      <rPr>
        <sz val="9.5"/>
        <rFont val="Calibri"/>
        <family val="2"/>
        <scheme val="minor"/>
      </rPr>
      <t xml:space="preserve"> under-eye areas of all skin types, particularly suitable for the young. </t>
    </r>
  </si>
  <si>
    <t>071M</t>
  </si>
  <si>
    <t>376M</t>
  </si>
  <si>
    <t>381M</t>
  </si>
  <si>
    <r>
      <t>Qualities of a facial replenisher serve as a</t>
    </r>
    <r>
      <rPr>
        <b/>
        <sz val="9.5"/>
        <color rgb="FF000000"/>
        <rFont val="Calibri"/>
        <family val="2"/>
        <scheme val="minor"/>
      </rPr>
      <t xml:space="preserve"> premium, dry skin body care </t>
    </r>
    <r>
      <rPr>
        <sz val="9.5"/>
        <color rgb="FF000000"/>
        <rFont val="Calibri"/>
        <family val="2"/>
        <scheme val="minor"/>
      </rPr>
      <t xml:space="preserve">which </t>
    </r>
    <r>
      <rPr>
        <b/>
        <sz val="9.5"/>
        <color rgb="FF000000"/>
        <rFont val="Calibri"/>
        <family val="2"/>
        <scheme val="minor"/>
      </rPr>
      <t xml:space="preserve">enhances the skin's lipid barrier. </t>
    </r>
  </si>
  <si>
    <t>628M</t>
  </si>
  <si>
    <t>16ml</t>
  </si>
  <si>
    <t>089M</t>
  </si>
  <si>
    <t>Liquimud Dead Sea Body Mask</t>
  </si>
  <si>
    <r>
      <t xml:space="preserve">A </t>
    </r>
    <r>
      <rPr>
        <b/>
        <sz val="9.5"/>
        <color theme="1"/>
        <rFont val="Calibri"/>
        <family val="2"/>
        <scheme val="minor"/>
      </rPr>
      <t>deep purifying gel</t>
    </r>
    <r>
      <rPr>
        <sz val="9.5"/>
        <color theme="1"/>
        <rFont val="Calibri"/>
        <family val="2"/>
        <scheme val="minor"/>
      </rPr>
      <t xml:space="preserve"> for topical massage designed to combat the aerobic </t>
    </r>
    <r>
      <rPr>
        <b/>
        <sz val="9.5"/>
        <color theme="1"/>
        <rFont val="Calibri"/>
        <family val="2"/>
        <scheme val="minor"/>
      </rPr>
      <t xml:space="preserve">Cutibacterium acnes </t>
    </r>
    <r>
      <rPr>
        <sz val="9.5"/>
        <color theme="1"/>
        <rFont val="Calibri"/>
        <family val="2"/>
        <scheme val="minor"/>
      </rPr>
      <t xml:space="preserve">in follicles &amp; </t>
    </r>
    <r>
      <rPr>
        <b/>
        <sz val="9.5"/>
        <color theme="1"/>
        <rFont val="Calibri"/>
        <family val="2"/>
        <scheme val="minor"/>
      </rPr>
      <t>ingrown hair!</t>
    </r>
  </si>
  <si>
    <r>
      <rPr>
        <b/>
        <sz val="9.5"/>
        <color rgb="FF000000"/>
        <rFont val="Calibri"/>
        <family val="2"/>
        <scheme val="minor"/>
      </rPr>
      <t>Fast soothing  for inflammation</t>
    </r>
    <r>
      <rPr>
        <sz val="9.5"/>
        <color rgb="FF000000"/>
        <rFont val="Calibri"/>
        <family val="2"/>
        <scheme val="minor"/>
      </rPr>
      <t xml:space="preserve"> with blisters (Eczema, Rosacea, Atopic Dermatitis). This </t>
    </r>
    <r>
      <rPr>
        <b/>
        <sz val="9.5"/>
        <color rgb="FF000000"/>
        <rFont val="Calibri"/>
        <family val="2"/>
        <scheme val="minor"/>
      </rPr>
      <t xml:space="preserve"> light leave on lotion</t>
    </r>
    <r>
      <rPr>
        <sz val="9.5"/>
        <color rgb="FF000000"/>
        <rFont val="Calibri"/>
        <family val="2"/>
        <scheme val="minor"/>
      </rPr>
      <t xml:space="preserve"> is quickly absorbed, and leave the skin dry to "heal" faster. </t>
    </r>
  </si>
  <si>
    <t>102M</t>
  </si>
  <si>
    <r>
      <t xml:space="preserve">Concentrated, purifying, alcohol-based gel for </t>
    </r>
    <r>
      <rPr>
        <b/>
        <sz val="9.5"/>
        <color rgb="FF000000"/>
        <rFont val="Calibri"/>
        <family val="2"/>
        <scheme val="minor"/>
      </rPr>
      <t>topical use during  extraction of oily skin impurities</t>
    </r>
    <r>
      <rPr>
        <sz val="9.5"/>
        <color rgb="FF000000"/>
        <rFont val="Calibri"/>
        <family val="2"/>
        <scheme val="minor"/>
      </rPr>
      <t xml:space="preserve">. </t>
    </r>
    <r>
      <rPr>
        <b/>
        <sz val="9.5"/>
        <color rgb="FF000000"/>
        <rFont val="Calibri"/>
        <family val="2"/>
        <scheme val="minor"/>
      </rPr>
      <t>Propolis</t>
    </r>
    <r>
      <rPr>
        <sz val="9.5"/>
        <color rgb="FF000000"/>
        <rFont val="Calibri"/>
        <family val="2"/>
        <scheme val="minor"/>
      </rPr>
      <t xml:space="preserve"> extract enhances skin's hygiene.</t>
    </r>
  </si>
  <si>
    <t>371M</t>
  </si>
  <si>
    <r>
      <t xml:space="preserve">Designed as a </t>
    </r>
    <r>
      <rPr>
        <b/>
        <sz val="9.5"/>
        <color rgb="FF000000"/>
        <rFont val="Calibri"/>
        <family val="2"/>
        <scheme val="minor"/>
      </rPr>
      <t xml:space="preserve">pain soothing local masage gel. </t>
    </r>
    <r>
      <rPr>
        <sz val="9.5"/>
        <color rgb="FF000000"/>
        <rFont val="Calibri"/>
        <family val="2"/>
        <scheme val="minor"/>
      </rPr>
      <t xml:space="preserve">Easily absorbed, </t>
    </r>
    <r>
      <rPr>
        <b/>
        <sz val="9.5"/>
        <color rgb="FF000000"/>
        <rFont val="Calibri"/>
        <family val="2"/>
        <scheme val="minor"/>
      </rPr>
      <t xml:space="preserve">alleviaing  stress </t>
    </r>
    <r>
      <rPr>
        <sz val="9.5"/>
        <color rgb="FF000000"/>
        <rFont val="Calibri"/>
        <family val="2"/>
        <scheme val="minor"/>
      </rPr>
      <t xml:space="preserve"> (muscle pain, mosquito bites).</t>
    </r>
  </si>
  <si>
    <r>
      <rPr>
        <b/>
        <sz val="9.5"/>
        <color theme="1"/>
        <rFont val="Calibri"/>
        <family val="2"/>
        <scheme val="minor"/>
      </rPr>
      <t xml:space="preserve">Occlusive, W/O emu8lsion with  Tea tree oil to overcome Malassezia problems in Seborrheic Dermatitis. </t>
    </r>
    <r>
      <rPr>
        <sz val="9.5"/>
        <color theme="1"/>
        <rFont val="Calibri"/>
        <family val="2"/>
        <scheme val="minor"/>
      </rPr>
      <t>Eliminates localized  redness in poorly ventilated folds - overnight!</t>
    </r>
  </si>
  <si>
    <t>377M</t>
  </si>
  <si>
    <t>A Touch of Gold Beauty Mask</t>
  </si>
  <si>
    <t>100M</t>
  </si>
  <si>
    <t>Pastis Astringent Mask for Oily Problem Skin</t>
  </si>
  <si>
    <t>383M</t>
  </si>
  <si>
    <t>778M</t>
  </si>
  <si>
    <t>805M</t>
  </si>
  <si>
    <t>Porcelain Silky Foundation Light</t>
  </si>
  <si>
    <t>3681M</t>
  </si>
  <si>
    <t>Porcelain Silky Foundation Beige</t>
  </si>
  <si>
    <t>3682M</t>
  </si>
  <si>
    <t>Porcelain Silky Foundation Medium</t>
  </si>
  <si>
    <t>3683M</t>
  </si>
  <si>
    <t>641P</t>
  </si>
  <si>
    <t>Gel to Oil to Milk Splendor Makeup Remover</t>
  </si>
  <si>
    <t>1.35</t>
  </si>
  <si>
    <t>40ml</t>
  </si>
  <si>
    <r>
      <t xml:space="preserve">Concentrated eye makeup remover. A little goes a long way! </t>
    </r>
    <r>
      <rPr>
        <b/>
        <sz val="9.5"/>
        <color rgb="FF000000"/>
        <rFont val="Calibri"/>
        <family val="2"/>
        <scheme val="minor"/>
      </rPr>
      <t>Dermatologically tested for sensitive skin</t>
    </r>
    <r>
      <rPr>
        <sz val="9.5"/>
        <color rgb="FF000000"/>
        <rFont val="Calibri"/>
        <family val="2"/>
        <scheme val="minor"/>
      </rPr>
      <t>. Excellent as a gentle mascara remover. Easily rinsed off.</t>
    </r>
  </si>
  <si>
    <t>641M</t>
  </si>
  <si>
    <t>642P</t>
  </si>
  <si>
    <t>Pure &amp; Gentle Cleansing Foam</t>
  </si>
  <si>
    <t>642T</t>
  </si>
  <si>
    <t>643P</t>
  </si>
  <si>
    <t>Quenching Gel Mask Instant Redness Relief</t>
  </si>
  <si>
    <r>
      <t xml:space="preserve">A </t>
    </r>
    <r>
      <rPr>
        <b/>
        <sz val="9.5"/>
        <color rgb="FF000000"/>
        <rFont val="Calibri"/>
        <family val="2"/>
        <scheme val="minor"/>
      </rPr>
      <t>fast acting, soothing</t>
    </r>
    <r>
      <rPr>
        <sz val="9.5"/>
        <color rgb="FF000000"/>
        <rFont val="Calibri"/>
        <family val="2"/>
        <scheme val="minor"/>
      </rPr>
      <t xml:space="preserve"> mask  based on premium freeze dried Acemannan that effectively alleviates redness when applied in a generous enough layer to maintain moisture for 15-20 minutes.</t>
    </r>
  </si>
  <si>
    <t>643M</t>
  </si>
  <si>
    <t>644P</t>
  </si>
  <si>
    <t>Myrrh &amp; Frankinsence Deep Purifying Balm</t>
  </si>
  <si>
    <t xml:space="preserve">Easily absorbed oil balm with  exceptional deep cleansing properties . When massaged locally, it eases the removal of dead cell layers to enable treatment of impurities underneath. 
</t>
  </si>
  <si>
    <t>644PSET</t>
  </si>
  <si>
    <t>644M</t>
  </si>
  <si>
    <t>645P</t>
  </si>
  <si>
    <t>Fast Acting Herbal Essence Local Relief</t>
  </si>
  <si>
    <r>
      <t xml:space="preserve">A herbal , quick drying formula designed to </t>
    </r>
    <r>
      <rPr>
        <b/>
        <sz val="9.5"/>
        <color theme="1"/>
        <rFont val="Calibri"/>
        <family val="2"/>
        <scheme val="minor"/>
      </rPr>
      <t>support the skin's  barrier functioning</t>
    </r>
    <r>
      <rPr>
        <sz val="9.5"/>
        <color theme="1"/>
        <rFont val="Calibri"/>
        <family val="2"/>
        <scheme val="minor"/>
      </rPr>
      <t>; Provides quick relief and  eases various conditions of skin discomforts.</t>
    </r>
  </si>
  <si>
    <t>645PR</t>
  </si>
  <si>
    <t>645PSET</t>
  </si>
  <si>
    <t>3.4</t>
  </si>
  <si>
    <t>645M</t>
  </si>
  <si>
    <t>646P</t>
  </si>
  <si>
    <t>Comfort Soothing Lotion</t>
  </si>
  <si>
    <t>646M</t>
  </si>
  <si>
    <t>647P</t>
  </si>
  <si>
    <t>Calm &amp; Cool Nameko Daily Moisturizer</t>
  </si>
  <si>
    <r>
      <t xml:space="preserve">A </t>
    </r>
    <r>
      <rPr>
        <b/>
        <sz val="9.5"/>
        <color theme="1"/>
        <rFont val="Calibri"/>
        <family val="2"/>
        <scheme val="minor"/>
      </rPr>
      <t>cooling, skin friendly moisturizer</t>
    </r>
    <r>
      <rPr>
        <sz val="9.5"/>
        <color theme="1"/>
        <rFont val="Calibri"/>
        <family val="2"/>
        <scheme val="minor"/>
      </rPr>
      <t xml:space="preserve"> designed as soothing daily care for delicate, fragile skin that tends to develop stress related facial redness.  </t>
    </r>
  </si>
  <si>
    <t>647M</t>
  </si>
  <si>
    <t>648P</t>
  </si>
  <si>
    <t>Gentle Daytime Protective Moisturizer Broad Spectrum SPF30</t>
  </si>
  <si>
    <t>648M</t>
  </si>
  <si>
    <t>649P</t>
  </si>
  <si>
    <t>Exfoliate &amp; Restore Gentle Renewal for Fragile Skin</t>
  </si>
  <si>
    <r>
      <t>A concentrated yet</t>
    </r>
    <r>
      <rPr>
        <b/>
        <sz val="9.5"/>
        <color theme="1"/>
        <rFont val="Calibri"/>
        <family val="2"/>
        <scheme val="minor"/>
      </rPr>
      <t xml:space="preserve"> delicate</t>
    </r>
    <r>
      <rPr>
        <sz val="9.5"/>
        <color theme="1"/>
        <rFont val="Calibri"/>
        <family val="2"/>
        <scheme val="minor"/>
      </rPr>
      <t xml:space="preserve"> lipogel</t>
    </r>
    <r>
      <rPr>
        <b/>
        <sz val="9.5"/>
        <color theme="1"/>
        <rFont val="Calibri"/>
        <family val="2"/>
        <scheme val="minor"/>
      </rPr>
      <t xml:space="preserve">, </t>
    </r>
    <r>
      <rPr>
        <sz val="9.5"/>
        <color theme="1"/>
        <rFont val="Calibri"/>
        <family val="2"/>
        <scheme val="minor"/>
      </rPr>
      <t xml:space="preserve">which </t>
    </r>
    <r>
      <rPr>
        <b/>
        <sz val="9.5"/>
        <color theme="1"/>
        <rFont val="Calibri"/>
        <family val="2"/>
        <scheme val="minor"/>
      </rPr>
      <t>effectively exfoliates</t>
    </r>
    <r>
      <rPr>
        <sz val="9.5"/>
        <color theme="1"/>
        <rFont val="Calibri"/>
        <family val="2"/>
        <scheme val="minor"/>
      </rPr>
      <t xml:space="preserve"> dead cells from upper layers while gently enhancing skin renewal.  </t>
    </r>
  </si>
  <si>
    <t>649M</t>
  </si>
  <si>
    <t>Propical Intense Set</t>
  </si>
  <si>
    <t>HA Intense Set</t>
  </si>
  <si>
    <t>Instant Under Eye Lift Set</t>
  </si>
  <si>
    <t>G. Tea Hydration Powder</t>
  </si>
  <si>
    <t xml:space="preserve">Vitamin C Boost 12 face Masks </t>
  </si>
  <si>
    <t>Lacto-Cranberry Peel 16%</t>
  </si>
  <si>
    <t>DEEP PORE CLEANSERS</t>
  </si>
  <si>
    <t>OVERALL FACIAL CLEANSERS</t>
  </si>
  <si>
    <r>
      <t>EXFOLIANTS</t>
    </r>
    <r>
      <rPr>
        <sz val="10"/>
        <color rgb="FF0000CC"/>
        <rFont val="Calibri"/>
        <family val="2"/>
        <scheme val="minor"/>
      </rPr>
      <t xml:space="preserve"> (SCRUBS &amp; AHA PEELS)</t>
    </r>
  </si>
  <si>
    <t>SERUMS</t>
  </si>
  <si>
    <t>SKIN REPAIR</t>
  </si>
  <si>
    <t>BRIGHTENING</t>
  </si>
  <si>
    <t>EYE CONTOUR CARE</t>
  </si>
  <si>
    <t>UV DAYTIME PROTECTION</t>
  </si>
  <si>
    <t>BODY &amp; HAND CARE</t>
  </si>
  <si>
    <t>TOPICAL / LOCAL APPLICATION</t>
  </si>
  <si>
    <t>TREATMENT MASKS</t>
  </si>
  <si>
    <t>Concealing Powder Foundation Pale / Natural / Honey /  Rose Beige</t>
  </si>
  <si>
    <t>Local Relief Refill</t>
  </si>
  <si>
    <t>Local Relief Set (1+1)</t>
  </si>
  <si>
    <t>Purifying Balm Set (1+1)</t>
  </si>
  <si>
    <t>TREATMENT FOUNDATIONS</t>
  </si>
  <si>
    <t>ROSEASE</t>
  </si>
  <si>
    <t>PRODUCT CARRIERS</t>
  </si>
  <si>
    <t>Oil in Water emulsion</t>
  </si>
  <si>
    <t>Oil Gel</t>
  </si>
  <si>
    <t>Aquos Solution</t>
  </si>
  <si>
    <t>Anna Lotan USA Inc.</t>
  </si>
  <si>
    <t>Water in Oil Emulsion</t>
  </si>
  <si>
    <t>Cream Gel</t>
  </si>
  <si>
    <t>Alcohol Gel</t>
  </si>
  <si>
    <t>16 Wheeling Ave, Woburn, MA 01801</t>
  </si>
  <si>
    <t>Hydrogel+powder</t>
  </si>
  <si>
    <t>Hydrogel</t>
  </si>
  <si>
    <t xml:space="preserve">       LS</t>
  </si>
  <si>
    <t>Liquid Soap</t>
  </si>
  <si>
    <t>Tel: 781.281.0954 / 781.281.0203</t>
  </si>
  <si>
    <t>HLP</t>
  </si>
  <si>
    <t>Hydrophilic Lipo (Oil) Gel</t>
  </si>
  <si>
    <t>Powder</t>
  </si>
  <si>
    <t>Fluid Oil</t>
  </si>
  <si>
    <t>Ordered by:</t>
  </si>
  <si>
    <t>Address:</t>
  </si>
  <si>
    <r>
      <t>A</t>
    </r>
    <r>
      <rPr>
        <b/>
        <sz val="9.5"/>
        <color theme="1"/>
        <rFont val="Calibri"/>
        <family val="2"/>
        <scheme val="minor"/>
      </rPr>
      <t xml:space="preserve"> gentle </t>
    </r>
    <r>
      <rPr>
        <sz val="9.5"/>
        <color theme="1"/>
        <rFont val="Calibri"/>
        <family val="2"/>
        <scheme val="minor"/>
      </rPr>
      <t>cleansing mousse perfect for daily use on sensitive Rosacea skin. Also suitable for users predisposed to develop atopic dermatitis and similar skin discomforts.</t>
    </r>
  </si>
  <si>
    <r>
      <t xml:space="preserve">A light, moisturizing emulsion designed to soothe irritated skin while protecting its </t>
    </r>
    <r>
      <rPr>
        <b/>
        <sz val="9.5"/>
        <color rgb="FF000000"/>
        <rFont val="Calibri"/>
        <family val="2"/>
        <scheme val="minor"/>
      </rPr>
      <t xml:space="preserve">lipid barrier. </t>
    </r>
    <r>
      <rPr>
        <sz val="9.5"/>
        <color rgb="FF000000"/>
        <rFont val="Calibri"/>
        <family val="2"/>
        <scheme val="minor"/>
      </rPr>
      <t>Supports optimal skin hygiene.</t>
    </r>
  </si>
  <si>
    <t xml:space="preserve">                              CORE FUNCTIONS                                    Carrier</t>
  </si>
  <si>
    <t>PRICE</t>
  </si>
  <si>
    <t>Pro Light Brightening Set</t>
  </si>
  <si>
    <t>www.annalotan.us  I  Email: sales@annalotanusa.com</t>
  </si>
  <si>
    <t>Email:</t>
  </si>
  <si>
    <t>Seaweed Peel-off Mask</t>
  </si>
  <si>
    <t>608P</t>
  </si>
  <si>
    <t>O\W</t>
  </si>
  <si>
    <r>
      <t xml:space="preserve">A light, non occlusive moisturizing emulsion that is easily absorbed by the skin providing </t>
    </r>
    <r>
      <rPr>
        <b/>
        <sz val="9.5"/>
        <color rgb="FF000000"/>
        <rFont val="Calibri"/>
        <family val="2"/>
        <scheme val="minor"/>
      </rPr>
      <t>broad spectrum protection</t>
    </r>
    <r>
      <rPr>
        <sz val="9.5"/>
        <color rgb="FF000000"/>
        <rFont val="Calibri"/>
        <family val="2"/>
        <scheme val="minor"/>
      </rPr>
      <t xml:space="preserve"> for fragile skin types.</t>
    </r>
  </si>
  <si>
    <t>808P</t>
  </si>
  <si>
    <r>
      <t xml:space="preserve">Fluid gel best used over Moringa Mineral Peeling as a </t>
    </r>
    <r>
      <rPr>
        <b/>
        <sz val="9.5"/>
        <color theme="1"/>
        <rFont val="Calibri"/>
        <family val="2"/>
        <scheme val="minor"/>
      </rPr>
      <t>surface exfoliating booster</t>
    </r>
    <r>
      <rPr>
        <sz val="9.5"/>
        <color theme="1"/>
        <rFont val="Calibri"/>
        <family val="2"/>
        <scheme val="minor"/>
      </rPr>
      <t xml:space="preserve"> to dissolve the abrasive mineral crystals.</t>
    </r>
  </si>
  <si>
    <t>AHA Gel "10" Exfoliation Booster</t>
  </si>
  <si>
    <t>808M</t>
  </si>
  <si>
    <t>367P</t>
  </si>
  <si>
    <t>Halva Sesame Mask</t>
  </si>
  <si>
    <r>
      <rPr>
        <b/>
        <sz val="9.5"/>
        <color rgb="FF000000"/>
        <rFont val="Calibri"/>
        <family val="2"/>
        <scheme val="minor"/>
      </rPr>
      <t xml:space="preserve">Dry skin, creamy </t>
    </r>
    <r>
      <rPr>
        <sz val="9.5"/>
        <color rgb="FF000000"/>
        <rFont val="Calibri"/>
        <family val="2"/>
        <scheme val="minor"/>
      </rPr>
      <t xml:space="preserve">mask based on Sesame seed oil for </t>
    </r>
    <r>
      <rPr>
        <b/>
        <sz val="9.5"/>
        <color rgb="FF000000"/>
        <rFont val="Calibri"/>
        <family val="2"/>
        <scheme val="minor"/>
      </rPr>
      <t>smoothing and replenishing</t>
    </r>
    <r>
      <rPr>
        <sz val="9.5"/>
        <color rgb="FF000000"/>
        <rFont val="Calibri"/>
        <family val="2"/>
        <scheme val="minor"/>
      </rPr>
      <t xml:space="preserve"> dehydrated skin. Easy to apply and remove.</t>
    </r>
  </si>
  <si>
    <t>367S</t>
  </si>
  <si>
    <t>367M</t>
  </si>
  <si>
    <t>648Px6</t>
  </si>
  <si>
    <t>648Px12</t>
  </si>
  <si>
    <t>Units</t>
  </si>
  <si>
    <t>6</t>
  </si>
  <si>
    <t>300P</t>
  </si>
  <si>
    <t>300Px6</t>
  </si>
  <si>
    <t>300Px12</t>
  </si>
  <si>
    <t>300M</t>
  </si>
  <si>
    <t>Lightly Tinted Mineral Day Cream Broad Spectrum SPF30</t>
  </si>
  <si>
    <t>Designated for all skin type, this formula is based on minerals (physical protection) alone. Provides a more even skin tone, broad spectrum SPF30 protection and antioxidants against free radical damage</t>
  </si>
  <si>
    <t>40gr</t>
  </si>
  <si>
    <t>1.4</t>
  </si>
  <si>
    <t>608TS</t>
  </si>
  <si>
    <t>375T</t>
  </si>
  <si>
    <t>80ml</t>
  </si>
  <si>
    <t>2.7</t>
  </si>
  <si>
    <t>Balsamo Biblico Intensive Spot Relief Balm</t>
  </si>
  <si>
    <t>736P</t>
  </si>
  <si>
    <t>Premium Anti-Wrinkle Cream</t>
  </si>
  <si>
    <t>The edible Japanese mushroom Nameko produces for its own environmental protection: a mucus (mucin) which is composed of mostly proteins and polysaccharides</t>
  </si>
  <si>
    <t>4130</t>
  </si>
  <si>
    <t>HA Maximal</t>
  </si>
  <si>
    <t>6.76</t>
  </si>
  <si>
    <t>398S</t>
  </si>
  <si>
    <t>Emblica C</t>
  </si>
  <si>
    <t>70gr</t>
  </si>
  <si>
    <t>2.47</t>
  </si>
  <si>
    <t>This deeply moisturizing serum is based on 1% aqueous solution of high molecular weight Sodium Hyaluronate (HA)</t>
  </si>
  <si>
    <t>5001P</t>
  </si>
  <si>
    <t>5003P</t>
  </si>
  <si>
    <t>5004P</t>
  </si>
  <si>
    <t>5005P</t>
  </si>
  <si>
    <t>5006P</t>
  </si>
  <si>
    <t>Long Lasting Mattifying Liquid Foundation</t>
  </si>
  <si>
    <t>612P</t>
  </si>
  <si>
    <t>612M</t>
  </si>
  <si>
    <t>613P</t>
  </si>
  <si>
    <t>613M</t>
  </si>
  <si>
    <t>614P</t>
  </si>
  <si>
    <t>614M</t>
  </si>
  <si>
    <t>615P</t>
  </si>
  <si>
    <t>615M</t>
  </si>
  <si>
    <t>15EYEPP</t>
  </si>
  <si>
    <t>Calming Chamomile</t>
  </si>
  <si>
    <t xml:space="preserve">Deep  Hyaluronic </t>
  </si>
  <si>
    <t>Fresh Cucumber</t>
  </si>
  <si>
    <t>Lift &amp; Firm</t>
  </si>
  <si>
    <t xml:space="preserve">Coddles Cotton Pads </t>
  </si>
  <si>
    <t>.04</t>
  </si>
  <si>
    <t>15 PC</t>
  </si>
  <si>
    <t>SETFM</t>
  </si>
  <si>
    <t>Pressed Ecomask Tablets</t>
  </si>
  <si>
    <t>42pc</t>
  </si>
  <si>
    <t>EcoStripes</t>
  </si>
  <si>
    <t>100pc</t>
  </si>
  <si>
    <t>A brightening mask containing Vitamin B3, Vitamin C &amp; Emblica powder.</t>
  </si>
  <si>
    <t>The eye contour, often defined as "the mirror of the soul" is the most challenging skin area in terms of formulation. It is the first to reveal the signs of aging - yet also it is the most senstive part of the skin that will not tolerate harsh means for a rejuvenated appearance.</t>
  </si>
  <si>
    <t>This foundation leaves an elegant even skintone without shine. Excellent for daily use on oily or combination skin.</t>
  </si>
  <si>
    <t>365T</t>
  </si>
  <si>
    <t>136T</t>
  </si>
  <si>
    <t>3gr</t>
  </si>
  <si>
    <t>.01</t>
  </si>
  <si>
    <t>155P</t>
  </si>
  <si>
    <t>Premium Mascara &amp; Eye Make Up Remover</t>
  </si>
  <si>
    <t>An innovative makeup remover transforms from a gel to a luxurious oil.</t>
  </si>
  <si>
    <t>169P</t>
  </si>
  <si>
    <t>169M</t>
  </si>
  <si>
    <t>Exfoliating Night Cream</t>
  </si>
  <si>
    <t>1.78</t>
  </si>
  <si>
    <t>.14</t>
  </si>
  <si>
    <t>169S</t>
  </si>
  <si>
    <r>
      <t xml:space="preserve">Designed to </t>
    </r>
    <r>
      <rPr>
        <b/>
        <sz val="9.5"/>
        <color rgb="FF000000"/>
        <rFont val="Calibri"/>
        <family val="2"/>
        <scheme val="minor"/>
      </rPr>
      <t>enhance skin re-newal</t>
    </r>
    <r>
      <rPr>
        <sz val="9.5"/>
        <color rgb="FF000000"/>
        <rFont val="Calibri"/>
        <family val="2"/>
        <scheme val="minor"/>
      </rPr>
      <t xml:space="preserve"> and gently exfoliate sun damaged layers.</t>
    </r>
  </si>
  <si>
    <t>261P</t>
  </si>
  <si>
    <t>Canna-Kafee Facial Oil</t>
  </si>
  <si>
    <t>This vegan-friendly oil supplement, entirely composed of herbal ingredients is easily absorbed by the skin leaving a silky glow without any greasy after-feel.</t>
  </si>
  <si>
    <t>CleaNodor Cream- Aluminum Free</t>
  </si>
  <si>
    <t> (Persimmon and Sage leaf extracts) neutralize odor associated with bacterial decomposition</t>
  </si>
  <si>
    <t>CleaNOdor Deo Foam</t>
  </si>
  <si>
    <t>The rinse-off formula of this gentle cleansing mousse has deodorizing properties and may serve users who prefer to avoid any leave-on deodorant</t>
  </si>
  <si>
    <t>CODDLES GENTLE EYE CONTOUR MASK</t>
  </si>
  <si>
    <t>Premium B.B Cream Pale / Natural / Beige</t>
  </si>
  <si>
    <t>Anti-Wrinkle Night Cream</t>
  </si>
  <si>
    <t>Quick Drying Nail Shield</t>
  </si>
  <si>
    <r>
      <rPr>
        <b/>
        <sz val="9.5"/>
        <color rgb="FF000000"/>
        <rFont val="Calibri"/>
        <family val="2"/>
        <scheme val="minor"/>
      </rPr>
      <t xml:space="preserve">Nail </t>
    </r>
    <r>
      <rPr>
        <sz val="9.5"/>
        <color rgb="FF000000"/>
        <rFont val="Calibri"/>
        <family val="2"/>
        <scheme val="minor"/>
      </rPr>
      <t xml:space="preserve">strenthener. </t>
    </r>
    <r>
      <rPr>
        <b/>
        <sz val="9.5"/>
        <color rgb="FF000000"/>
        <rFont val="Calibri"/>
        <family val="2"/>
        <scheme val="minor"/>
      </rPr>
      <t>Stronger flexible nails</t>
    </r>
    <r>
      <rPr>
        <sz val="9.5"/>
        <color rgb="FF000000"/>
        <rFont val="Calibri"/>
        <family val="2"/>
        <scheme val="minor"/>
      </rPr>
      <t xml:space="preserve"> </t>
    </r>
    <r>
      <rPr>
        <b/>
        <sz val="9.5"/>
        <color rgb="FF000000"/>
        <rFont val="Calibri"/>
        <family val="2"/>
        <scheme val="minor"/>
      </rPr>
      <t>not hard &amp; brittle.</t>
    </r>
  </si>
  <si>
    <t>641S</t>
  </si>
  <si>
    <t>642S</t>
  </si>
  <si>
    <t>19</t>
  </si>
  <si>
    <t>643S</t>
  </si>
  <si>
    <t>644S</t>
  </si>
  <si>
    <t>645S</t>
  </si>
  <si>
    <t>647S</t>
  </si>
  <si>
    <t>649S</t>
  </si>
  <si>
    <t>225ml</t>
  </si>
  <si>
    <t>7.6</t>
  </si>
  <si>
    <t>150P</t>
  </si>
  <si>
    <t>Rich Seabuckthorn Dry Skin Mask</t>
  </si>
  <si>
    <t>150M</t>
  </si>
  <si>
    <t>A rich, softening, water in oil emulsion designed as a treatment mask for dry, dehydrated skin leaving it velvety smooth even after a single application.</t>
  </si>
  <si>
    <t>007P</t>
  </si>
  <si>
    <t>007M</t>
  </si>
  <si>
    <t>ZANTHOX+</t>
  </si>
  <si>
    <t>An Instant lifting fluid designed to smooth the skin by reducing the appearance of wrinkles and facial expression lines.</t>
  </si>
  <si>
    <t>601P</t>
  </si>
  <si>
    <t>601M</t>
  </si>
  <si>
    <t>Triple Night Cream with AHA</t>
  </si>
  <si>
    <t>An active night cream, enriched with acids and vitamins to accelerate skin rejuvenation</t>
  </si>
  <si>
    <t>130</t>
  </si>
  <si>
    <t>Even Glow Luminous Foundation</t>
  </si>
  <si>
    <t>5021P</t>
  </si>
  <si>
    <t>5022P</t>
  </si>
  <si>
    <t>5023P</t>
  </si>
  <si>
    <t>5024P</t>
  </si>
  <si>
    <t>5025P</t>
  </si>
  <si>
    <t>5026P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</si>
</sst>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409]#,##0.00"/>
    <numFmt numFmtId="165" formatCode="0.0"/>
    <numFmt numFmtId="166" formatCode="[$-409]d\-mmm\-yy;@"/>
  </numFmts>
  <fonts count="59">
    <font>
      <sz val="11"/>
      <color theme="1"/>
      <name val="Calibri"/>
      <family val="2"/>
      <charset val="177"/>
      <scheme val="minor"/>
    </font>
    <font>
      <sz val="11"/>
      <color theme="1"/>
      <name val="Calibri"/>
      <family val="2"/>
      <charset val="177"/>
      <scheme val="minor"/>
    </font>
    <font>
      <b/>
      <sz val="18"/>
      <color theme="3"/>
      <name val="Cambria"/>
      <family val="2"/>
      <charset val="177"/>
      <scheme val="major"/>
    </font>
    <font>
      <b/>
      <sz val="15"/>
      <color theme="3"/>
      <name val="Calibri"/>
      <family val="2"/>
      <charset val="177"/>
      <scheme val="minor"/>
    </font>
    <font>
      <b/>
      <sz val="13"/>
      <color theme="3"/>
      <name val="Calibri"/>
      <family val="2"/>
      <charset val="177"/>
      <scheme val="minor"/>
    </font>
    <font>
      <b/>
      <sz val="11"/>
      <color theme="3"/>
      <name val="Calibri"/>
      <family val="2"/>
      <charset val="177"/>
      <scheme val="minor"/>
    </font>
    <font>
      <sz val="11"/>
      <color rgb="FF006100"/>
      <name val="Calibri"/>
      <family val="2"/>
      <charset val="177"/>
      <scheme val="minor"/>
    </font>
    <font>
      <sz val="11"/>
      <color rgb="FF9C0006"/>
      <name val="Calibri"/>
      <family val="2"/>
      <charset val="177"/>
      <scheme val="minor"/>
    </font>
    <font>
      <sz val="11"/>
      <color rgb="FF9C6500"/>
      <name val="Calibri"/>
      <family val="2"/>
      <charset val="177"/>
      <scheme val="minor"/>
    </font>
    <font>
      <sz val="11"/>
      <color rgb="FF3F3F76"/>
      <name val="Calibri"/>
      <family val="2"/>
      <charset val="177"/>
      <scheme val="minor"/>
    </font>
    <font>
      <b/>
      <sz val="11"/>
      <color rgb="FF3F3F3F"/>
      <name val="Calibri"/>
      <family val="2"/>
      <charset val="177"/>
      <scheme val="minor"/>
    </font>
    <font>
      <b/>
      <sz val="11"/>
      <color rgb="FFFA7D00"/>
      <name val="Calibri"/>
      <family val="2"/>
      <charset val="177"/>
      <scheme val="minor"/>
    </font>
    <font>
      <sz val="11"/>
      <color rgb="FFFA7D00"/>
      <name val="Calibri"/>
      <family val="2"/>
      <charset val="177"/>
      <scheme val="minor"/>
    </font>
    <font>
      <b/>
      <sz val="11"/>
      <color theme="0"/>
      <name val="Calibri"/>
      <family val="2"/>
      <charset val="177"/>
      <scheme val="minor"/>
    </font>
    <font>
      <sz val="11"/>
      <color rgb="FFFF0000"/>
      <name val="Calibri"/>
      <family val="2"/>
      <charset val="177"/>
      <scheme val="minor"/>
    </font>
    <font>
      <i/>
      <sz val="11"/>
      <color rgb="FF7F7F7F"/>
      <name val="Calibri"/>
      <family val="2"/>
      <charset val="177"/>
      <scheme val="minor"/>
    </font>
    <font>
      <b/>
      <sz val="11"/>
      <color theme="1"/>
      <name val="Calibri"/>
      <family val="2"/>
      <charset val="177"/>
      <scheme val="minor"/>
    </font>
    <font>
      <sz val="11"/>
      <color theme="0"/>
      <name val="Calibri"/>
      <family val="2"/>
      <charset val="177"/>
      <scheme val="minor"/>
    </font>
    <font>
      <b/>
      <sz val="11"/>
      <color theme="1"/>
      <name val="Calibri"/>
      <family val="2"/>
      <scheme val="minor"/>
    </font>
    <font>
      <sz val="11"/>
      <color theme="1"/>
      <name val="Calibri"/>
      <family val="2"/>
      <scheme val="minor"/>
    </font>
    <font>
      <b/>
      <sz val="11"/>
      <color rgb="FF0000CC"/>
      <name val="Calibri"/>
      <family val="2"/>
      <scheme val="minor"/>
    </font>
    <font>
      <sz val="10"/>
      <color theme="1"/>
      <name val="Calibri"/>
      <family val="2"/>
      <scheme val="minor"/>
    </font>
    <font>
      <sz val="11"/>
      <color rgb="FF0000CC"/>
      <name val="Calibri"/>
      <family val="2"/>
      <scheme val="minor"/>
    </font>
    <font>
      <sz val="9"/>
      <color rgb="FF0000CC"/>
      <name val="Calibri"/>
      <family val="2"/>
      <scheme val="minor"/>
    </font>
    <font>
      <b/>
      <sz val="12"/>
      <color rgb="FFC00000"/>
      <name val="Calibri"/>
      <family val="2"/>
      <scheme val="minor"/>
    </font>
    <font>
      <sz val="12"/>
      <color rgb="FFC00000"/>
      <name val="Calibri"/>
      <family val="2"/>
      <scheme val="minor"/>
    </font>
    <font>
      <b/>
      <sz val="10"/>
      <color rgb="FF0000CC"/>
      <name val="Calibri"/>
      <family val="2"/>
      <scheme val="minor"/>
    </font>
    <font>
      <sz val="9.5"/>
      <color theme="1"/>
      <name val="Calibri"/>
      <family val="2"/>
      <scheme val="minor"/>
    </font>
    <font>
      <b/>
      <sz val="9.5"/>
      <color theme="1"/>
      <name val="Calibri"/>
      <family val="2"/>
      <scheme val="minor"/>
    </font>
    <font>
      <sz val="9.5"/>
      <color rgb="FF000000"/>
      <name val="Calibri"/>
      <family val="2"/>
      <scheme val="minor"/>
    </font>
    <font>
      <b/>
      <sz val="9.5"/>
      <color rgb="FF000000"/>
      <name val="Calibri"/>
      <family val="2"/>
      <scheme val="minor"/>
    </font>
    <font>
      <sz val="9.5"/>
      <name val="Calibri"/>
      <family val="2"/>
      <scheme val="minor"/>
    </font>
    <font>
      <b/>
      <sz val="9.5"/>
      <name val="Calibri"/>
      <family val="2"/>
      <scheme val="minor"/>
    </font>
    <font>
      <b/>
      <sz val="10"/>
      <color rgb="FF006600"/>
      <name val="Calibri"/>
      <family val="2"/>
      <scheme val="minor"/>
    </font>
    <font>
      <i/>
      <sz val="8"/>
      <color theme="1"/>
      <name val="Calibri"/>
      <family val="2"/>
      <scheme val="minor"/>
    </font>
    <font>
      <sz val="10"/>
      <color rgb="FF0000CC"/>
      <name val="Calibri"/>
      <family val="2"/>
      <scheme val="minor"/>
    </font>
    <font>
      <b/>
      <sz val="9"/>
      <color theme="1"/>
      <name val="Calibri"/>
      <family val="2"/>
      <scheme val="minor"/>
    </font>
    <font>
      <b/>
      <sz val="11"/>
      <name val="Calibri"/>
      <family val="2"/>
      <scheme val="minor"/>
    </font>
    <font>
      <b/>
      <sz val="16"/>
      <name val="Calibri"/>
      <family val="2"/>
      <scheme val="minor"/>
    </font>
    <font>
      <b/>
      <sz val="16"/>
      <color rgb="FFFF0000"/>
      <name val="Calibri"/>
      <family val="2"/>
      <scheme val="minor"/>
    </font>
    <font>
      <b/>
      <sz val="10"/>
      <color theme="1"/>
      <name val="Calibri"/>
      <family val="2"/>
      <scheme val="minor"/>
    </font>
    <font>
      <b/>
      <sz val="10"/>
      <name val="Calibri"/>
      <family val="2"/>
      <scheme val="minor"/>
    </font>
    <font>
      <b/>
      <sz val="8"/>
      <color rgb="FF0000CC"/>
      <name val="Calibri"/>
      <family val="2"/>
      <scheme val="minor"/>
    </font>
    <font>
      <b/>
      <sz val="8"/>
      <color rgb="FFC00000"/>
      <name val="Calibri"/>
      <family val="2"/>
      <scheme val="minor"/>
    </font>
    <font>
      <b/>
      <sz val="11"/>
      <color rgb="FFFF0000"/>
      <name val="Calibri"/>
      <family val="2"/>
      <scheme val="minor"/>
    </font>
    <font>
      <b/>
      <sz val="14"/>
      <color rgb="FF0070C0"/>
      <name val="Calibri"/>
      <family val="2"/>
      <scheme val="minor"/>
    </font>
    <font>
      <sz val="11"/>
      <color rgb="FFFF0000"/>
      <name val="Calibri"/>
      <family val="2"/>
      <scheme val="minor"/>
    </font>
    <font>
      <b/>
      <sz val="9.5"/>
      <color rgb="FF0000CC"/>
      <name val="Calibri"/>
      <family val="2"/>
      <scheme val="minor"/>
    </font>
    <font>
      <sz val="9"/>
      <color theme="1"/>
      <name val="Calibri"/>
      <family val="2"/>
      <scheme val="minor"/>
    </font>
    <font>
      <sz val="9"/>
      <name val="Calibri"/>
      <family val="2"/>
      <scheme val="minor"/>
    </font>
    <font>
      <b/>
      <sz val="12"/>
      <color rgb="FF0000CC"/>
      <name val="Calibri"/>
      <family val="2"/>
      <scheme val="minor"/>
    </font>
    <font>
      <u/>
      <sz val="11"/>
      <color theme="10"/>
      <name val="Calibri"/>
      <family val="2"/>
      <charset val="177"/>
      <scheme val="minor"/>
    </font>
    <font>
      <sz val="9"/>
      <color theme="1"/>
      <name val="Calibri"/>
      <family val="2"/>
      <charset val="177"/>
      <scheme val="minor"/>
    </font>
    <font>
      <sz val="11"/>
      <color rgb="FF006600"/>
      <name val="Calibri"/>
      <family val="2"/>
      <scheme val="minor"/>
    </font>
    <font>
      <b/>
      <sz val="18"/>
      <color rgb="FF006600"/>
      <name val="Calibri"/>
      <family val="2"/>
      <scheme val="minor"/>
    </font>
    <font>
      <sz val="10"/>
      <color rgb="FFFF0000"/>
      <name val="Calibri"/>
      <family val="2"/>
      <scheme val="minor"/>
    </font>
    <font>
      <sz val="12"/>
      <color theme="1"/>
      <name val="Calibri"/>
      <family val="2"/>
      <scheme val="minor"/>
    </font>
    <font>
      <b/>
      <sz val="9"/>
      <color rgb="FFC00000"/>
      <name val="Calibri"/>
      <family val="2"/>
      <scheme val="minor"/>
    </font>
    <font>
      <sz val="8"/>
      <name val="Calibri"/>
      <family val="2"/>
      <charset val="177"/>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4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right/>
      <top/>
      <bottom style="thin">
        <color auto="1"/>
      </bottom>
      <diagonal/>
    </border>
    <border>
      <left/>
      <right style="thin">
        <color auto="1"/>
      </right>
      <top/>
      <bottom style="thin">
        <color auto="1"/>
      </bottom>
      <diagonal/>
    </border>
    <border>
      <left/>
      <right style="medium">
        <color auto="1"/>
      </right>
      <top style="medium">
        <color auto="1"/>
      </top>
      <bottom/>
      <diagonal/>
    </border>
    <border>
      <left/>
      <right style="medium">
        <color auto="1"/>
      </right>
      <top/>
      <bottom style="medium">
        <color auto="1"/>
      </bottom>
      <diagonal/>
    </border>
    <border>
      <left/>
      <right/>
      <top style="medium">
        <color auto="1"/>
      </top>
      <bottom/>
      <diagonal/>
    </border>
    <border>
      <left/>
      <right/>
      <top/>
      <bottom style="medium">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style="medium">
        <color auto="1"/>
      </left>
      <right/>
      <top/>
      <bottom style="medium">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top style="medium">
        <color auto="1"/>
      </top>
      <bottom style="thin">
        <color auto="1"/>
      </bottom>
      <diagonal/>
    </border>
    <border>
      <left style="medium">
        <color auto="1"/>
      </left>
      <right/>
      <top style="thin">
        <color auto="1"/>
      </top>
      <bottom style="thin">
        <color auto="1"/>
      </bottom>
      <diagonal/>
    </border>
    <border>
      <left/>
      <right style="medium">
        <color indexed="64"/>
      </right>
      <top style="thin">
        <color auto="1"/>
      </top>
      <bottom style="thin">
        <color auto="1"/>
      </bottom>
      <diagonal/>
    </border>
    <border>
      <left style="medium">
        <color auto="1"/>
      </left>
      <right/>
      <top/>
      <bottom/>
      <diagonal/>
    </border>
    <border>
      <left/>
      <right style="medium">
        <color auto="1"/>
      </right>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right/>
      <top style="thin">
        <color auto="1"/>
      </top>
      <bottom style="medium">
        <color auto="1"/>
      </bottom>
      <diagonal/>
    </border>
    <border>
      <left/>
      <right style="thin">
        <color auto="1"/>
      </right>
      <top style="thin">
        <color auto="1"/>
      </top>
      <bottom/>
      <diagonal/>
    </border>
    <border>
      <left/>
      <right/>
      <top style="thin">
        <color auto="1"/>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0" fontId="51" fillId="0" borderId="0" applyNumberFormat="0" applyFill="0" applyBorder="0" applyAlignment="0" applyProtection="0"/>
  </cellStyleXfs>
  <cellXfs count="259">
    <xf numFmtId="0" fontId="0" fillId="0" borderId="0" xfId="0"/>
    <xf numFmtId="0" fontId="24" fillId="0" borderId="0" xfId="0" applyFont="1" applyAlignment="1">
      <alignment horizontal="center" vertical="center"/>
    </xf>
    <xf numFmtId="0" fontId="25" fillId="0" borderId="0" xfId="0" applyFont="1" applyAlignment="1">
      <alignment horizontal="center" vertical="center"/>
    </xf>
    <xf numFmtId="49" fontId="23" fillId="0" borderId="20" xfId="0" applyNumberFormat="1" applyFont="1" applyBorder="1" applyAlignment="1">
      <alignment horizontal="left" vertical="center"/>
    </xf>
    <xf numFmtId="49" fontId="34" fillId="0" borderId="20" xfId="0" applyNumberFormat="1" applyFont="1" applyBorder="1" applyAlignment="1">
      <alignment horizontal="right" vertical="center"/>
    </xf>
    <xf numFmtId="0" fontId="18" fillId="0" borderId="0" xfId="0" applyFont="1" applyAlignment="1">
      <alignment horizontal="right" vertical="center"/>
    </xf>
    <xf numFmtId="0" fontId="19" fillId="0" borderId="0" xfId="0" applyFont="1" applyAlignment="1">
      <alignment vertical="center"/>
    </xf>
    <xf numFmtId="0" fontId="33" fillId="0" borderId="0" xfId="0" applyFont="1" applyAlignment="1">
      <alignment horizontal="center" vertical="center"/>
    </xf>
    <xf numFmtId="0" fontId="34" fillId="0" borderId="0" xfId="0" applyFont="1" applyAlignment="1">
      <alignment horizontal="right" vertical="center"/>
    </xf>
    <xf numFmtId="49" fontId="35" fillId="0" borderId="0" xfId="0" applyNumberFormat="1" applyFont="1" applyAlignment="1">
      <alignment horizontal="right" vertical="center"/>
    </xf>
    <xf numFmtId="49" fontId="23" fillId="0" borderId="0" xfId="0" applyNumberFormat="1" applyFont="1" applyAlignment="1">
      <alignment horizontal="left" vertical="center"/>
    </xf>
    <xf numFmtId="164" fontId="19" fillId="0" borderId="0" xfId="0" applyNumberFormat="1" applyFont="1" applyAlignment="1">
      <alignment horizontal="right" vertical="center"/>
    </xf>
    <xf numFmtId="3" fontId="18" fillId="0" borderId="0" xfId="0" applyNumberFormat="1" applyFont="1" applyAlignment="1">
      <alignment horizontal="right" vertical="center"/>
    </xf>
    <xf numFmtId="0" fontId="27" fillId="0" borderId="0" xfId="0" applyFont="1" applyAlignment="1">
      <alignment vertical="center"/>
    </xf>
    <xf numFmtId="164" fontId="22" fillId="0" borderId="20" xfId="0" applyNumberFormat="1" applyFont="1" applyBorder="1" applyAlignment="1">
      <alignment horizontal="right" vertical="center"/>
    </xf>
    <xf numFmtId="164" fontId="18" fillId="0" borderId="20" xfId="0" applyNumberFormat="1" applyFont="1" applyBorder="1" applyAlignment="1">
      <alignment horizontal="right" vertical="center"/>
    </xf>
    <xf numFmtId="49" fontId="23" fillId="0" borderId="19" xfId="0" applyNumberFormat="1" applyFont="1" applyBorder="1" applyAlignment="1">
      <alignment horizontal="left" vertical="center"/>
    </xf>
    <xf numFmtId="49" fontId="35" fillId="0" borderId="26" xfId="0" applyNumberFormat="1" applyFont="1" applyBorder="1" applyAlignment="1">
      <alignment horizontal="right" vertical="center"/>
    </xf>
    <xf numFmtId="49" fontId="33" fillId="0" borderId="26" xfId="0" applyNumberFormat="1" applyFont="1" applyBorder="1" applyAlignment="1">
      <alignment horizontal="center" vertical="center"/>
    </xf>
    <xf numFmtId="0" fontId="26" fillId="0" borderId="20" xfId="0" applyFont="1" applyBorder="1" applyAlignment="1">
      <alignment horizontal="left" vertical="center"/>
    </xf>
    <xf numFmtId="165" fontId="35" fillId="0" borderId="20" xfId="0" applyNumberFormat="1" applyFont="1" applyBorder="1" applyAlignment="1">
      <alignment horizontal="right" vertical="center"/>
    </xf>
    <xf numFmtId="0" fontId="19" fillId="0" borderId="20" xfId="0" applyFont="1" applyBorder="1" applyAlignment="1">
      <alignment vertical="center"/>
    </xf>
    <xf numFmtId="164" fontId="18" fillId="0" borderId="11" xfId="0" applyNumberFormat="1" applyFont="1" applyBorder="1" applyAlignment="1">
      <alignment horizontal="center" vertical="center"/>
    </xf>
    <xf numFmtId="164" fontId="18" fillId="0" borderId="12" xfId="0" applyNumberFormat="1" applyFont="1" applyBorder="1" applyAlignment="1">
      <alignment horizontal="center" vertical="center"/>
    </xf>
    <xf numFmtId="164" fontId="26" fillId="0" borderId="10" xfId="0" applyNumberFormat="1" applyFont="1" applyBorder="1" applyAlignment="1">
      <alignment horizontal="center" vertical="center"/>
    </xf>
    <xf numFmtId="3" fontId="26" fillId="0" borderId="10" xfId="0" applyNumberFormat="1" applyFont="1" applyBorder="1" applyAlignment="1">
      <alignment horizontal="center" vertical="center"/>
    </xf>
    <xf numFmtId="0" fontId="40" fillId="0" borderId="0" xfId="0" applyFont="1" applyAlignment="1">
      <alignment horizontal="left" vertical="center"/>
    </xf>
    <xf numFmtId="0" fontId="27" fillId="0" borderId="20" xfId="0" applyFont="1" applyBorder="1" applyAlignment="1">
      <alignment vertical="center"/>
    </xf>
    <xf numFmtId="49" fontId="26" fillId="0" borderId="20" xfId="0" applyNumberFormat="1" applyFont="1" applyBorder="1" applyAlignment="1">
      <alignment horizontal="center" vertical="center"/>
    </xf>
    <xf numFmtId="164" fontId="20" fillId="0" borderId="20" xfId="0" applyNumberFormat="1" applyFont="1" applyBorder="1" applyAlignment="1">
      <alignment horizontal="center" vertical="center"/>
    </xf>
    <xf numFmtId="3" fontId="20" fillId="0" borderId="20" xfId="0" applyNumberFormat="1" applyFont="1" applyBorder="1" applyAlignment="1">
      <alignment horizontal="center" vertical="center"/>
    </xf>
    <xf numFmtId="0" fontId="44" fillId="0" borderId="0" xfId="0" applyFont="1" applyAlignment="1">
      <alignment vertical="center"/>
    </xf>
    <xf numFmtId="0" fontId="18" fillId="0" borderId="0" xfId="0" applyFont="1" applyAlignment="1">
      <alignment vertical="center"/>
    </xf>
    <xf numFmtId="0" fontId="45" fillId="0" borderId="0" xfId="0" applyFont="1" applyAlignment="1">
      <alignment horizontal="left" vertical="center"/>
    </xf>
    <xf numFmtId="0" fontId="21" fillId="0" borderId="0" xfId="0" applyFont="1" applyAlignment="1">
      <alignment horizontal="right" vertical="center"/>
    </xf>
    <xf numFmtId="0" fontId="21" fillId="0" borderId="0" xfId="0" applyFont="1" applyAlignment="1">
      <alignment vertical="center"/>
    </xf>
    <xf numFmtId="164" fontId="46" fillId="0" borderId="0" xfId="0" applyNumberFormat="1" applyFont="1" applyAlignment="1">
      <alignment vertical="center"/>
    </xf>
    <xf numFmtId="49" fontId="41" fillId="0" borderId="10" xfId="0" applyNumberFormat="1" applyFont="1" applyBorder="1" applyAlignment="1">
      <alignment vertical="center"/>
    </xf>
    <xf numFmtId="49" fontId="40" fillId="0" borderId="27" xfId="0" applyNumberFormat="1" applyFont="1" applyBorder="1" applyAlignment="1">
      <alignment vertical="center"/>
    </xf>
    <xf numFmtId="49" fontId="35" fillId="0" borderId="19" xfId="0" applyNumberFormat="1" applyFont="1" applyBorder="1" applyAlignment="1">
      <alignment horizontal="left" vertical="center"/>
    </xf>
    <xf numFmtId="49" fontId="21" fillId="0" borderId="10" xfId="0" applyNumberFormat="1" applyFont="1" applyBorder="1" applyAlignment="1">
      <alignment horizontal="right" vertical="center"/>
    </xf>
    <xf numFmtId="164" fontId="46" fillId="0" borderId="10" xfId="0" applyNumberFormat="1" applyFont="1" applyBorder="1" applyAlignment="1">
      <alignment horizontal="right" vertical="center"/>
    </xf>
    <xf numFmtId="49" fontId="41" fillId="0" borderId="10" xfId="0" applyNumberFormat="1" applyFont="1" applyBorder="1" applyAlignment="1">
      <alignment horizontal="left" vertical="center"/>
    </xf>
    <xf numFmtId="0" fontId="27" fillId="0" borderId="10" xfId="0" applyFont="1" applyBorder="1" applyAlignment="1">
      <alignment vertical="center"/>
    </xf>
    <xf numFmtId="164" fontId="46" fillId="0" borderId="10" xfId="0" applyNumberFormat="1" applyFont="1" applyBorder="1" applyAlignment="1">
      <alignment vertical="center"/>
    </xf>
    <xf numFmtId="0" fontId="40" fillId="0" borderId="10" xfId="0" applyFont="1" applyBorder="1" applyAlignment="1">
      <alignment vertical="center"/>
    </xf>
    <xf numFmtId="0" fontId="21" fillId="0" borderId="10" xfId="0" applyFont="1" applyBorder="1" applyAlignment="1">
      <alignment horizontal="right" vertical="center"/>
    </xf>
    <xf numFmtId="0" fontId="31" fillId="0" borderId="10" xfId="0" applyFont="1" applyBorder="1" applyAlignment="1">
      <alignment horizontal="left" vertical="center" wrapText="1"/>
    </xf>
    <xf numFmtId="0" fontId="29" fillId="0" borderId="10" xfId="0" applyFont="1" applyBorder="1" applyAlignment="1">
      <alignment vertical="center"/>
    </xf>
    <xf numFmtId="49" fontId="40" fillId="0" borderId="27" xfId="0" applyNumberFormat="1" applyFont="1" applyBorder="1" applyAlignment="1">
      <alignment vertical="center" wrapText="1"/>
    </xf>
    <xf numFmtId="0" fontId="40" fillId="0" borderId="0" xfId="0" applyFont="1" applyAlignment="1">
      <alignment vertical="center"/>
    </xf>
    <xf numFmtId="49" fontId="40" fillId="0" borderId="10" xfId="0" applyNumberFormat="1" applyFont="1" applyBorder="1" applyAlignment="1">
      <alignment vertical="center"/>
    </xf>
    <xf numFmtId="0" fontId="32" fillId="0" borderId="27" xfId="0" applyFont="1" applyBorder="1" applyAlignment="1">
      <alignment vertical="center"/>
    </xf>
    <xf numFmtId="0" fontId="29" fillId="0" borderId="10" xfId="0" applyFont="1" applyBorder="1" applyAlignment="1">
      <alignment vertical="center" wrapText="1"/>
    </xf>
    <xf numFmtId="0" fontId="29" fillId="0" borderId="19" xfId="0" applyFont="1" applyBorder="1" applyAlignment="1">
      <alignment vertical="center"/>
    </xf>
    <xf numFmtId="0" fontId="30" fillId="0" borderId="19" xfId="0" applyFont="1" applyBorder="1" applyAlignment="1">
      <alignment vertical="center"/>
    </xf>
    <xf numFmtId="49" fontId="40" fillId="0" borderId="10" xfId="0" applyNumberFormat="1" applyFont="1" applyBorder="1" applyAlignment="1">
      <alignment vertical="center" wrapText="1"/>
    </xf>
    <xf numFmtId="0" fontId="40" fillId="0" borderId="10" xfId="0" applyFont="1" applyBorder="1" applyAlignment="1">
      <alignment horizontal="left" vertical="center"/>
    </xf>
    <xf numFmtId="49" fontId="33" fillId="0" borderId="26" xfId="0" applyNumberFormat="1" applyFont="1" applyBorder="1" applyAlignment="1">
      <alignment horizontal="left" vertical="center"/>
    </xf>
    <xf numFmtId="0" fontId="40" fillId="0" borderId="28" xfId="0" applyFont="1" applyBorder="1" applyAlignment="1">
      <alignment vertical="center"/>
    </xf>
    <xf numFmtId="49" fontId="21" fillId="0" borderId="28" xfId="0" applyNumberFormat="1" applyFont="1" applyBorder="1" applyAlignment="1">
      <alignment horizontal="right" vertical="center"/>
    </xf>
    <xf numFmtId="49" fontId="35" fillId="0" borderId="25" xfId="0" applyNumberFormat="1" applyFont="1" applyBorder="1" applyAlignment="1">
      <alignment horizontal="right" vertical="center"/>
    </xf>
    <xf numFmtId="49" fontId="35" fillId="0" borderId="14" xfId="0" applyNumberFormat="1" applyFont="1" applyBorder="1" applyAlignment="1">
      <alignment horizontal="left" vertical="center"/>
    </xf>
    <xf numFmtId="164" fontId="46" fillId="0" borderId="28" xfId="0" applyNumberFormat="1" applyFont="1" applyBorder="1" applyAlignment="1">
      <alignment horizontal="right" vertical="center"/>
    </xf>
    <xf numFmtId="49" fontId="40" fillId="0" borderId="28" xfId="0" applyNumberFormat="1" applyFont="1" applyBorder="1" applyAlignment="1">
      <alignment horizontal="left" vertical="center" wrapText="1"/>
    </xf>
    <xf numFmtId="49" fontId="40" fillId="0" borderId="10" xfId="0" applyNumberFormat="1" applyFont="1" applyBorder="1" applyAlignment="1">
      <alignment horizontal="left" vertical="center"/>
    </xf>
    <xf numFmtId="164" fontId="26" fillId="0" borderId="19" xfId="0" applyNumberFormat="1" applyFont="1" applyBorder="1" applyAlignment="1">
      <alignment horizontal="center" vertical="center"/>
    </xf>
    <xf numFmtId="0" fontId="19" fillId="0" borderId="13" xfId="0" applyFont="1" applyBorder="1" applyAlignment="1">
      <alignment vertical="center"/>
    </xf>
    <xf numFmtId="0" fontId="0" fillId="0" borderId="0" xfId="0" applyAlignment="1">
      <alignment vertical="center"/>
    </xf>
    <xf numFmtId="49" fontId="43" fillId="0" borderId="0" xfId="0" applyNumberFormat="1" applyFont="1" applyAlignment="1">
      <alignment horizontal="center" vertical="center"/>
    </xf>
    <xf numFmtId="0" fontId="0" fillId="0" borderId="20" xfId="0" applyBorder="1" applyAlignment="1">
      <alignment vertical="center"/>
    </xf>
    <xf numFmtId="0" fontId="0" fillId="0" borderId="13" xfId="0" applyBorder="1" applyAlignment="1">
      <alignment vertical="center"/>
    </xf>
    <xf numFmtId="0" fontId="0" fillId="0" borderId="10" xfId="0" applyBorder="1" applyAlignment="1">
      <alignment vertical="center"/>
    </xf>
    <xf numFmtId="164" fontId="19" fillId="0" borderId="10" xfId="0" applyNumberFormat="1" applyFont="1" applyBorder="1" applyAlignment="1">
      <alignment horizontal="right" vertical="center"/>
    </xf>
    <xf numFmtId="164" fontId="55" fillId="0" borderId="10" xfId="0" applyNumberFormat="1" applyFont="1" applyBorder="1" applyAlignment="1">
      <alignment horizontal="right" vertical="center"/>
    </xf>
    <xf numFmtId="49" fontId="20" fillId="0" borderId="10" xfId="0" applyNumberFormat="1" applyFont="1" applyBorder="1" applyAlignment="1">
      <alignment horizontal="center" vertical="center"/>
    </xf>
    <xf numFmtId="0" fontId="20" fillId="0" borderId="10" xfId="0" applyFont="1" applyBorder="1" applyAlignment="1">
      <alignment horizontal="left" vertical="center"/>
    </xf>
    <xf numFmtId="164" fontId="20" fillId="0" borderId="10" xfId="0" applyNumberFormat="1" applyFont="1" applyBorder="1" applyAlignment="1">
      <alignment horizontal="center" vertical="center"/>
    </xf>
    <xf numFmtId="3" fontId="20" fillId="0" borderId="10" xfId="0" applyNumberFormat="1" applyFont="1" applyBorder="1" applyAlignment="1">
      <alignment horizontal="center" vertical="center"/>
    </xf>
    <xf numFmtId="0" fontId="22" fillId="0" borderId="26" xfId="0" applyFont="1" applyBorder="1" applyAlignment="1">
      <alignment vertical="center"/>
    </xf>
    <xf numFmtId="0" fontId="35" fillId="0" borderId="0" xfId="0" applyFont="1" applyAlignment="1">
      <alignment horizontal="left" vertical="center"/>
    </xf>
    <xf numFmtId="0" fontId="22" fillId="0" borderId="0" xfId="0" applyFont="1" applyAlignment="1">
      <alignment horizontal="left" vertical="center"/>
    </xf>
    <xf numFmtId="0" fontId="56" fillId="0" borderId="0" xfId="0" applyFont="1"/>
    <xf numFmtId="0" fontId="19" fillId="0" borderId="19" xfId="0" applyFont="1" applyBorder="1" applyAlignment="1">
      <alignment vertical="center"/>
    </xf>
    <xf numFmtId="0" fontId="42" fillId="0" borderId="0" xfId="0" applyFont="1" applyAlignment="1">
      <alignment vertical="center"/>
    </xf>
    <xf numFmtId="0" fontId="26" fillId="0" borderId="0" xfId="0" applyFont="1" applyAlignment="1">
      <alignment horizontal="left" vertical="center"/>
    </xf>
    <xf numFmtId="0" fontId="47" fillId="0" borderId="30" xfId="0" applyFont="1" applyBorder="1" applyAlignment="1">
      <alignment horizontal="center" vertical="center"/>
    </xf>
    <xf numFmtId="0" fontId="48" fillId="0" borderId="31" xfId="0" applyFont="1" applyBorder="1" applyAlignment="1">
      <alignment horizontal="left" vertical="center"/>
    </xf>
    <xf numFmtId="0" fontId="48" fillId="0" borderId="32" xfId="0" applyFont="1" applyBorder="1" applyAlignment="1">
      <alignment horizontal="left" vertical="center"/>
    </xf>
    <xf numFmtId="49" fontId="23" fillId="0" borderId="31" xfId="0" applyNumberFormat="1" applyFont="1" applyBorder="1" applyAlignment="1">
      <alignment horizontal="left" vertical="center"/>
    </xf>
    <xf numFmtId="164" fontId="47" fillId="0" borderId="30" xfId="0" applyNumberFormat="1" applyFont="1" applyBorder="1" applyAlignment="1">
      <alignment horizontal="center" vertical="center"/>
    </xf>
    <xf numFmtId="3" fontId="49" fillId="0" borderId="32" xfId="0" applyNumberFormat="1" applyFont="1" applyBorder="1" applyAlignment="1">
      <alignment horizontal="left" vertical="center"/>
    </xf>
    <xf numFmtId="3" fontId="49" fillId="0" borderId="31" xfId="0" applyNumberFormat="1" applyFont="1" applyBorder="1" applyAlignment="1">
      <alignment horizontal="left" vertical="center"/>
    </xf>
    <xf numFmtId="0" fontId="50" fillId="0" borderId="22" xfId="0" applyFont="1" applyBorder="1" applyAlignment="1">
      <alignment horizontal="left" vertical="center"/>
    </xf>
    <xf numFmtId="0" fontId="19" fillId="0" borderId="15" xfId="0" applyFont="1" applyBorder="1" applyAlignment="1">
      <alignment vertical="center"/>
    </xf>
    <xf numFmtId="0" fontId="47" fillId="0" borderId="33" xfId="0" applyFont="1" applyBorder="1" applyAlignment="1">
      <alignment horizontal="center" vertical="center"/>
    </xf>
    <xf numFmtId="0" fontId="48" fillId="0" borderId="34" xfId="0" applyFont="1" applyBorder="1" applyAlignment="1">
      <alignment horizontal="left" vertical="center"/>
    </xf>
    <xf numFmtId="0" fontId="49" fillId="0" borderId="20" xfId="42" applyFont="1" applyFill="1" applyBorder="1" applyAlignment="1" applyProtection="1">
      <alignment horizontal="left" vertical="center"/>
    </xf>
    <xf numFmtId="49" fontId="23" fillId="0" borderId="34" xfId="0" applyNumberFormat="1" applyFont="1" applyBorder="1" applyAlignment="1">
      <alignment horizontal="left" vertical="center"/>
    </xf>
    <xf numFmtId="164" fontId="47" fillId="0" borderId="33" xfId="0" applyNumberFormat="1" applyFont="1" applyBorder="1" applyAlignment="1">
      <alignment horizontal="center" vertical="center"/>
    </xf>
    <xf numFmtId="3" fontId="49" fillId="0" borderId="20" xfId="0" applyNumberFormat="1" applyFont="1" applyBorder="1" applyAlignment="1">
      <alignment horizontal="left" vertical="center"/>
    </xf>
    <xf numFmtId="3" fontId="49" fillId="0" borderId="34" xfId="0" applyNumberFormat="1" applyFont="1" applyBorder="1" applyAlignment="1">
      <alignment horizontal="left" vertical="center"/>
    </xf>
    <xf numFmtId="0" fontId="35" fillId="0" borderId="35" xfId="0" applyFont="1" applyBorder="1" applyAlignment="1">
      <alignment horizontal="left" vertical="center"/>
    </xf>
    <xf numFmtId="0" fontId="19" fillId="0" borderId="36" xfId="0" applyFont="1" applyBorder="1" applyAlignment="1">
      <alignment vertical="center"/>
    </xf>
    <xf numFmtId="49" fontId="49" fillId="0" borderId="20" xfId="0" applyNumberFormat="1" applyFont="1" applyBorder="1" applyAlignment="1">
      <alignment horizontal="left" vertical="center"/>
    </xf>
    <xf numFmtId="49" fontId="49" fillId="0" borderId="34" xfId="0" applyNumberFormat="1" applyFont="1" applyBorder="1" applyAlignment="1">
      <alignment horizontal="left" vertical="center"/>
    </xf>
    <xf numFmtId="164" fontId="47" fillId="0" borderId="33" xfId="0" applyNumberFormat="1" applyFont="1" applyBorder="1" applyAlignment="1">
      <alignment vertical="center"/>
    </xf>
    <xf numFmtId="0" fontId="22" fillId="0" borderId="35" xfId="0" applyFont="1" applyBorder="1" applyAlignment="1">
      <alignment horizontal="left" vertical="center"/>
    </xf>
    <xf numFmtId="0" fontId="47" fillId="0" borderId="37" xfId="0" applyFont="1" applyBorder="1" applyAlignment="1">
      <alignment horizontal="center" vertical="center"/>
    </xf>
    <xf numFmtId="0" fontId="48" fillId="0" borderId="38" xfId="0" applyFont="1" applyBorder="1" applyAlignment="1">
      <alignment horizontal="left" vertical="center"/>
    </xf>
    <xf numFmtId="0" fontId="48" fillId="0" borderId="39" xfId="0" applyFont="1" applyBorder="1" applyAlignment="1">
      <alignment horizontal="left" vertical="center"/>
    </xf>
    <xf numFmtId="49" fontId="23" fillId="0" borderId="38" xfId="0" applyNumberFormat="1" applyFont="1" applyBorder="1" applyAlignment="1">
      <alignment horizontal="left" vertical="center"/>
    </xf>
    <xf numFmtId="0" fontId="52" fillId="0" borderId="39" xfId="0" applyFont="1" applyBorder="1" applyAlignment="1">
      <alignment vertical="center"/>
    </xf>
    <xf numFmtId="164" fontId="53" fillId="0" borderId="38" xfId="0" applyNumberFormat="1" applyFont="1" applyBorder="1" applyAlignment="1">
      <alignment horizontal="right" vertical="center"/>
    </xf>
    <xf numFmtId="0" fontId="22" fillId="0" borderId="23" xfId="0" applyFont="1" applyBorder="1" applyAlignment="1">
      <alignment horizontal="left" vertical="center"/>
    </xf>
    <xf numFmtId="0" fontId="19" fillId="0" borderId="16" xfId="0" applyFont="1" applyBorder="1" applyAlignment="1">
      <alignment vertical="center"/>
    </xf>
    <xf numFmtId="0" fontId="42" fillId="0" borderId="20" xfId="0" applyFont="1" applyBorder="1" applyAlignment="1">
      <alignment vertical="center"/>
    </xf>
    <xf numFmtId="0" fontId="42" fillId="0" borderId="10" xfId="0" applyFont="1" applyBorder="1" applyAlignment="1">
      <alignment horizontal="center" vertical="center"/>
    </xf>
    <xf numFmtId="0" fontId="42" fillId="0" borderId="27" xfId="0" applyFont="1" applyBorder="1" applyAlignment="1">
      <alignment horizontal="center" vertical="center"/>
    </xf>
    <xf numFmtId="0" fontId="42" fillId="0" borderId="10" xfId="0" applyFont="1" applyBorder="1" applyAlignment="1">
      <alignment vertical="center"/>
    </xf>
    <xf numFmtId="49" fontId="57" fillId="0" borderId="0" xfId="0" applyNumberFormat="1" applyFont="1" applyAlignment="1">
      <alignment horizontal="center" vertical="center"/>
    </xf>
    <xf numFmtId="49" fontId="40" fillId="0" borderId="27" xfId="0" applyNumberFormat="1" applyFont="1" applyBorder="1" applyAlignment="1">
      <alignment horizontal="left" vertical="center" wrapText="1"/>
    </xf>
    <xf numFmtId="0" fontId="29" fillId="0" borderId="10" xfId="0" applyFont="1" applyBorder="1" applyAlignment="1">
      <alignment horizontal="left" vertical="center" wrapText="1"/>
    </xf>
    <xf numFmtId="49" fontId="40" fillId="0" borderId="10" xfId="0" applyNumberFormat="1" applyFont="1" applyBorder="1" applyAlignment="1">
      <alignment horizontal="left" vertical="center" wrapText="1"/>
    </xf>
    <xf numFmtId="49" fontId="40" fillId="0" borderId="27" xfId="0" applyNumberFormat="1" applyFont="1" applyBorder="1" applyAlignment="1">
      <alignment horizontal="left" vertical="center"/>
    </xf>
    <xf numFmtId="0" fontId="42" fillId="0" borderId="28" xfId="0" applyFont="1" applyBorder="1" applyAlignment="1">
      <alignment horizontal="center" vertical="center"/>
    </xf>
    <xf numFmtId="49" fontId="40" fillId="0" borderId="28" xfId="0" applyNumberFormat="1" applyFont="1" applyBorder="1" applyAlignment="1">
      <alignment horizontal="left" vertical="center"/>
    </xf>
    <xf numFmtId="49" fontId="41" fillId="0" borderId="27" xfId="0" applyNumberFormat="1" applyFont="1" applyBorder="1" applyAlignment="1">
      <alignment horizontal="left" vertical="center"/>
    </xf>
    <xf numFmtId="49" fontId="21" fillId="0" borderId="27" xfId="0" applyNumberFormat="1" applyFont="1" applyBorder="1" applyAlignment="1">
      <alignment horizontal="right" vertical="center"/>
    </xf>
    <xf numFmtId="49" fontId="35" fillId="0" borderId="24" xfId="0" applyNumberFormat="1" applyFont="1" applyBorder="1" applyAlignment="1">
      <alignment horizontal="right" vertical="center"/>
    </xf>
    <xf numFmtId="49" fontId="35" fillId="0" borderId="40" xfId="0" applyNumberFormat="1" applyFont="1" applyBorder="1" applyAlignment="1">
      <alignment horizontal="left" vertical="center"/>
    </xf>
    <xf numFmtId="164" fontId="46" fillId="0" borderId="27" xfId="0" applyNumberFormat="1" applyFont="1" applyBorder="1" applyAlignment="1">
      <alignment horizontal="right" vertical="center"/>
    </xf>
    <xf numFmtId="0" fontId="0" fillId="0" borderId="27" xfId="0" applyBorder="1" applyAlignment="1">
      <alignment vertical="center"/>
    </xf>
    <xf numFmtId="164" fontId="19" fillId="0" borderId="27" xfId="0" applyNumberFormat="1" applyFont="1" applyBorder="1" applyAlignment="1">
      <alignment horizontal="right" vertical="center"/>
    </xf>
    <xf numFmtId="0" fontId="29" fillId="0" borderId="27" xfId="0" applyFont="1" applyBorder="1" applyAlignment="1">
      <alignment vertical="center"/>
    </xf>
    <xf numFmtId="49" fontId="41" fillId="0" borderId="28" xfId="0" applyNumberFormat="1" applyFont="1" applyBorder="1" applyAlignment="1">
      <alignment horizontal="left" vertical="center"/>
    </xf>
    <xf numFmtId="0" fontId="0" fillId="0" borderId="28" xfId="0" applyBorder="1" applyAlignment="1">
      <alignment vertical="center"/>
    </xf>
    <xf numFmtId="164" fontId="19" fillId="0" borderId="28" xfId="0" applyNumberFormat="1" applyFont="1" applyBorder="1" applyAlignment="1">
      <alignment horizontal="right" vertical="center"/>
    </xf>
    <xf numFmtId="49" fontId="35" fillId="0" borderId="10" xfId="0" applyNumberFormat="1" applyFont="1" applyBorder="1" applyAlignment="1">
      <alignment horizontal="right" vertical="center"/>
    </xf>
    <xf numFmtId="49" fontId="35" fillId="0" borderId="10" xfId="0" applyNumberFormat="1" applyFont="1" applyBorder="1" applyAlignment="1">
      <alignment horizontal="left" vertical="center"/>
    </xf>
    <xf numFmtId="49" fontId="40" fillId="33" borderId="28" xfId="0" applyNumberFormat="1" applyFont="1" applyFill="1" applyBorder="1" applyAlignment="1">
      <alignment horizontal="left" vertical="center" wrapText="1"/>
    </xf>
    <xf numFmtId="0" fontId="27" fillId="0" borderId="28" xfId="0" applyFont="1" applyBorder="1" applyAlignment="1">
      <alignment vertical="center"/>
    </xf>
    <xf numFmtId="49" fontId="40" fillId="33" borderId="10" xfId="0" applyNumberFormat="1" applyFont="1" applyFill="1" applyBorder="1" applyAlignment="1">
      <alignment horizontal="left" vertical="center" wrapText="1"/>
    </xf>
    <xf numFmtId="0" fontId="40" fillId="0" borderId="27" xfId="0" applyFont="1" applyBorder="1" applyAlignment="1">
      <alignment vertical="center"/>
    </xf>
    <xf numFmtId="0" fontId="21" fillId="0" borderId="27" xfId="0" applyFont="1" applyBorder="1" applyAlignment="1">
      <alignment horizontal="right" vertical="center"/>
    </xf>
    <xf numFmtId="0" fontId="40" fillId="0" borderId="26" xfId="0" applyFont="1" applyBorder="1" applyAlignment="1">
      <alignment vertical="center"/>
    </xf>
    <xf numFmtId="0" fontId="21" fillId="0" borderId="19" xfId="0" applyFont="1" applyBorder="1" applyAlignment="1">
      <alignment horizontal="right" vertical="center"/>
    </xf>
    <xf numFmtId="164" fontId="46" fillId="0" borderId="27" xfId="0" applyNumberFormat="1" applyFont="1" applyBorder="1" applyAlignment="1">
      <alignment vertical="center"/>
    </xf>
    <xf numFmtId="164" fontId="46" fillId="33" borderId="10" xfId="0" applyNumberFormat="1" applyFont="1" applyFill="1" applyBorder="1" applyAlignment="1">
      <alignment horizontal="right" vertical="center"/>
    </xf>
    <xf numFmtId="49" fontId="41" fillId="33" borderId="10" xfId="0" applyNumberFormat="1" applyFont="1" applyFill="1" applyBorder="1" applyAlignment="1">
      <alignment horizontal="left" vertical="center"/>
    </xf>
    <xf numFmtId="49" fontId="21" fillId="33" borderId="10" xfId="0" applyNumberFormat="1" applyFont="1" applyFill="1" applyBorder="1" applyAlignment="1">
      <alignment horizontal="right" vertical="center"/>
    </xf>
    <xf numFmtId="0" fontId="0" fillId="33" borderId="10" xfId="0" applyFill="1" applyBorder="1" applyAlignment="1">
      <alignment vertical="center"/>
    </xf>
    <xf numFmtId="164" fontId="19" fillId="33" borderId="10" xfId="0" applyNumberFormat="1" applyFont="1" applyFill="1" applyBorder="1" applyAlignment="1">
      <alignment horizontal="right" vertical="center"/>
    </xf>
    <xf numFmtId="0" fontId="29" fillId="33" borderId="10" xfId="0" applyFont="1" applyFill="1" applyBorder="1" applyAlignment="1">
      <alignment horizontal="left" vertical="center" wrapText="1"/>
    </xf>
    <xf numFmtId="49" fontId="41" fillId="33" borderId="28" xfId="0" applyNumberFormat="1" applyFont="1" applyFill="1" applyBorder="1" applyAlignment="1">
      <alignment horizontal="left" vertical="center"/>
    </xf>
    <xf numFmtId="49" fontId="21" fillId="33" borderId="28" xfId="0" applyNumberFormat="1" applyFont="1" applyFill="1" applyBorder="1" applyAlignment="1">
      <alignment horizontal="right" vertical="center"/>
    </xf>
    <xf numFmtId="49" fontId="35" fillId="33" borderId="25" xfId="0" applyNumberFormat="1" applyFont="1" applyFill="1" applyBorder="1" applyAlignment="1">
      <alignment horizontal="right" vertical="center"/>
    </xf>
    <xf numFmtId="49" fontId="35" fillId="33" borderId="14" xfId="0" applyNumberFormat="1" applyFont="1" applyFill="1" applyBorder="1" applyAlignment="1">
      <alignment horizontal="left" vertical="center"/>
    </xf>
    <xf numFmtId="164" fontId="46" fillId="33" borderId="28" xfId="0" applyNumberFormat="1" applyFont="1" applyFill="1" applyBorder="1" applyAlignment="1">
      <alignment horizontal="right" vertical="center"/>
    </xf>
    <xf numFmtId="0" fontId="0" fillId="33" borderId="28" xfId="0" applyFill="1" applyBorder="1" applyAlignment="1">
      <alignment vertical="center"/>
    </xf>
    <xf numFmtId="164" fontId="19" fillId="33" borderId="28" xfId="0" applyNumberFormat="1" applyFont="1" applyFill="1" applyBorder="1" applyAlignment="1">
      <alignment horizontal="right" vertical="center"/>
    </xf>
    <xf numFmtId="0" fontId="0" fillId="33" borderId="0" xfId="0" applyFill="1" applyAlignment="1">
      <alignment vertical="center"/>
    </xf>
    <xf numFmtId="0" fontId="42" fillId="33" borderId="28" xfId="0" applyFont="1" applyFill="1" applyBorder="1" applyAlignment="1">
      <alignment horizontal="center" vertical="center"/>
    </xf>
    <xf numFmtId="0" fontId="27" fillId="33" borderId="10" xfId="0" applyFont="1" applyFill="1" applyBorder="1" applyAlignment="1">
      <alignment horizontal="left" vertical="center" wrapText="1"/>
    </xf>
    <xf numFmtId="0" fontId="40" fillId="33" borderId="10" xfId="0" applyFont="1" applyFill="1" applyBorder="1" applyAlignment="1">
      <alignment vertical="center"/>
    </xf>
    <xf numFmtId="49" fontId="35" fillId="33" borderId="26" xfId="0" applyNumberFormat="1" applyFont="1" applyFill="1" applyBorder="1" applyAlignment="1">
      <alignment horizontal="right" vertical="center"/>
    </xf>
    <xf numFmtId="49" fontId="35" fillId="33" borderId="19" xfId="0" applyNumberFormat="1" applyFont="1" applyFill="1" applyBorder="1" applyAlignment="1">
      <alignment horizontal="left" vertical="center"/>
    </xf>
    <xf numFmtId="49" fontId="42" fillId="33" borderId="19" xfId="0" applyNumberFormat="1" applyFont="1" applyFill="1" applyBorder="1" applyAlignment="1">
      <alignment horizontal="left" vertical="center"/>
    </xf>
    <xf numFmtId="164" fontId="55" fillId="33" borderId="10" xfId="0" applyNumberFormat="1" applyFont="1" applyFill="1" applyBorder="1" applyAlignment="1">
      <alignment horizontal="right" vertical="center"/>
    </xf>
    <xf numFmtId="0" fontId="21" fillId="33" borderId="10" xfId="0" applyFont="1" applyFill="1" applyBorder="1" applyAlignment="1">
      <alignment horizontal="right" vertical="center"/>
    </xf>
    <xf numFmtId="0" fontId="29" fillId="33" borderId="28" xfId="0" applyFont="1" applyFill="1" applyBorder="1" applyAlignment="1">
      <alignment horizontal="left" vertical="center" wrapText="1"/>
    </xf>
    <xf numFmtId="0" fontId="0" fillId="33" borderId="41" xfId="0" applyFill="1" applyBorder="1" applyAlignment="1">
      <alignment vertical="center"/>
    </xf>
    <xf numFmtId="0" fontId="42" fillId="33" borderId="27" xfId="0" applyFont="1" applyFill="1" applyBorder="1" applyAlignment="1">
      <alignment horizontal="center" vertical="center"/>
    </xf>
    <xf numFmtId="0" fontId="0" fillId="33" borderId="13" xfId="0" applyFill="1" applyBorder="1" applyAlignment="1">
      <alignment vertical="center"/>
    </xf>
    <xf numFmtId="0" fontId="40" fillId="33" borderId="27" xfId="0" applyFont="1" applyFill="1" applyBorder="1" applyAlignment="1">
      <alignment vertical="center"/>
    </xf>
    <xf numFmtId="0" fontId="21" fillId="33" borderId="27" xfId="0" applyFont="1" applyFill="1" applyBorder="1" applyAlignment="1">
      <alignment horizontal="right" vertical="center"/>
    </xf>
    <xf numFmtId="49" fontId="35" fillId="33" borderId="24" xfId="0" applyNumberFormat="1" applyFont="1" applyFill="1" applyBorder="1" applyAlignment="1">
      <alignment horizontal="right" vertical="center"/>
    </xf>
    <xf numFmtId="49" fontId="35" fillId="33" borderId="40" xfId="0" applyNumberFormat="1" applyFont="1" applyFill="1" applyBorder="1" applyAlignment="1">
      <alignment horizontal="left" vertical="center"/>
    </xf>
    <xf numFmtId="164" fontId="46" fillId="33" borderId="27" xfId="0" applyNumberFormat="1" applyFont="1" applyFill="1" applyBorder="1" applyAlignment="1">
      <alignment horizontal="right" vertical="center"/>
    </xf>
    <xf numFmtId="0" fontId="21" fillId="0" borderId="20" xfId="0" applyFont="1" applyBorder="1" applyAlignment="1">
      <alignment horizontal="right" vertical="center"/>
    </xf>
    <xf numFmtId="49" fontId="35" fillId="0" borderId="20" xfId="0" applyNumberFormat="1" applyFont="1" applyBorder="1" applyAlignment="1">
      <alignment horizontal="right" vertical="center"/>
    </xf>
    <xf numFmtId="49" fontId="35" fillId="0" borderId="20" xfId="0" applyNumberFormat="1" applyFont="1" applyBorder="1" applyAlignment="1">
      <alignment horizontal="left" vertical="center"/>
    </xf>
    <xf numFmtId="164" fontId="46" fillId="0" borderId="20" xfId="0" applyNumberFormat="1" applyFont="1" applyBorder="1" applyAlignment="1">
      <alignment horizontal="right" vertical="center"/>
    </xf>
    <xf numFmtId="164" fontId="19" fillId="0" borderId="20" xfId="0" applyNumberFormat="1" applyFont="1" applyBorder="1" applyAlignment="1">
      <alignment horizontal="right" vertical="center"/>
    </xf>
    <xf numFmtId="0" fontId="27" fillId="0" borderId="13" xfId="0" applyFont="1" applyBorder="1" applyAlignment="1">
      <alignment horizontal="left" vertical="center"/>
    </xf>
    <xf numFmtId="49" fontId="40" fillId="0" borderId="0" xfId="0" applyNumberFormat="1" applyFont="1" applyAlignment="1">
      <alignment horizontal="left" vertical="center" wrapText="1"/>
    </xf>
    <xf numFmtId="0" fontId="27" fillId="0" borderId="13" xfId="0" applyFont="1" applyBorder="1" applyAlignment="1">
      <alignment horizontal="left" vertical="center" wrapText="1"/>
    </xf>
    <xf numFmtId="49" fontId="26" fillId="0" borderId="0" xfId="0" applyNumberFormat="1" applyFont="1" applyAlignment="1">
      <alignment horizontal="center" vertical="center"/>
    </xf>
    <xf numFmtId="164" fontId="20" fillId="0" borderId="0" xfId="0" applyNumberFormat="1" applyFont="1" applyAlignment="1">
      <alignment horizontal="center" vertical="center"/>
    </xf>
    <xf numFmtId="3" fontId="20" fillId="0" borderId="0" xfId="0" applyNumberFormat="1" applyFont="1" applyAlignment="1">
      <alignment horizontal="center" vertical="center"/>
    </xf>
    <xf numFmtId="0" fontId="26" fillId="0" borderId="26" xfId="0" applyFont="1" applyBorder="1" applyAlignment="1">
      <alignment horizontal="left" vertical="center"/>
    </xf>
    <xf numFmtId="0" fontId="29" fillId="0" borderId="20" xfId="0" applyFont="1" applyBorder="1" applyAlignment="1">
      <alignment horizontal="left" vertical="center" wrapText="1"/>
    </xf>
    <xf numFmtId="49" fontId="40" fillId="0" borderId="20" xfId="0" applyNumberFormat="1" applyFont="1" applyBorder="1" applyAlignment="1">
      <alignment horizontal="left" vertical="center" wrapText="1"/>
    </xf>
    <xf numFmtId="0" fontId="42" fillId="0" borderId="14" xfId="0" applyFont="1" applyBorder="1" applyAlignment="1">
      <alignment horizontal="center" vertical="center"/>
    </xf>
    <xf numFmtId="49" fontId="40" fillId="0" borderId="27" xfId="0" applyNumberFormat="1" applyFont="1" applyBorder="1" applyAlignment="1">
      <alignment horizontal="left" vertical="center" wrapText="1"/>
    </xf>
    <xf numFmtId="49" fontId="40" fillId="0" borderId="28" xfId="0" applyNumberFormat="1" applyFont="1" applyBorder="1" applyAlignment="1">
      <alignment horizontal="left" vertical="center" wrapText="1"/>
    </xf>
    <xf numFmtId="0" fontId="29" fillId="0" borderId="27" xfId="0" applyFont="1" applyBorder="1" applyAlignment="1">
      <alignment horizontal="left" vertical="center" wrapText="1"/>
    </xf>
    <xf numFmtId="0" fontId="29" fillId="0" borderId="28" xfId="0" applyFont="1" applyBorder="1" applyAlignment="1">
      <alignment horizontal="left" vertical="center" wrapText="1"/>
    </xf>
    <xf numFmtId="0" fontId="42" fillId="0" borderId="27" xfId="0" applyFont="1" applyBorder="1" applyAlignment="1">
      <alignment horizontal="center" vertical="center"/>
    </xf>
    <xf numFmtId="0" fontId="42" fillId="0" borderId="29" xfId="0" applyFont="1" applyBorder="1" applyAlignment="1">
      <alignment horizontal="center" vertical="center"/>
    </xf>
    <xf numFmtId="0" fontId="27" fillId="0" borderId="27" xfId="0" applyFont="1" applyBorder="1" applyAlignment="1">
      <alignment horizontal="left" vertical="center" wrapText="1"/>
    </xf>
    <xf numFmtId="0" fontId="27" fillId="0" borderId="28" xfId="0" applyFont="1" applyBorder="1" applyAlignment="1">
      <alignment horizontal="left" vertical="center" wrapText="1"/>
    </xf>
    <xf numFmtId="0" fontId="42" fillId="0" borderId="28" xfId="0" applyFont="1" applyBorder="1" applyAlignment="1">
      <alignment horizontal="center" vertical="center"/>
    </xf>
    <xf numFmtId="49" fontId="40" fillId="0" borderId="27" xfId="0" applyNumberFormat="1" applyFont="1" applyBorder="1" applyAlignment="1">
      <alignment horizontal="left" vertical="center"/>
    </xf>
    <xf numFmtId="49" fontId="40" fillId="0" borderId="28" xfId="0" applyNumberFormat="1" applyFont="1" applyBorder="1" applyAlignment="1">
      <alignment horizontal="left" vertical="center"/>
    </xf>
    <xf numFmtId="0" fontId="27" fillId="0" borderId="10" xfId="0" applyFont="1" applyBorder="1" applyAlignment="1">
      <alignment horizontal="left" vertical="center" wrapText="1"/>
    </xf>
    <xf numFmtId="49" fontId="40" fillId="0" borderId="10" xfId="0" applyNumberFormat="1" applyFont="1" applyBorder="1" applyAlignment="1">
      <alignment horizontal="left" vertical="center" wrapText="1"/>
    </xf>
    <xf numFmtId="0" fontId="30" fillId="0" borderId="10" xfId="0" applyFont="1" applyBorder="1" applyAlignment="1">
      <alignment horizontal="left" vertical="center" wrapText="1"/>
    </xf>
    <xf numFmtId="0" fontId="29" fillId="0" borderId="10" xfId="0" applyFont="1" applyBorder="1" applyAlignment="1">
      <alignment horizontal="left" vertical="center" wrapText="1"/>
    </xf>
    <xf numFmtId="49" fontId="40" fillId="0" borderId="29" xfId="0" applyNumberFormat="1" applyFont="1" applyBorder="1" applyAlignment="1">
      <alignment horizontal="left" vertical="center" wrapText="1"/>
    </xf>
    <xf numFmtId="0" fontId="42" fillId="33" borderId="27" xfId="0" applyFont="1" applyFill="1" applyBorder="1" applyAlignment="1">
      <alignment horizontal="center" vertical="center"/>
    </xf>
    <xf numFmtId="0" fontId="42" fillId="33" borderId="29" xfId="0" applyFont="1" applyFill="1" applyBorder="1" applyAlignment="1">
      <alignment horizontal="center" vertical="center"/>
    </xf>
    <xf numFmtId="0" fontId="42" fillId="33" borderId="28" xfId="0" applyFont="1" applyFill="1" applyBorder="1" applyAlignment="1">
      <alignment horizontal="center" vertical="center"/>
    </xf>
    <xf numFmtId="0" fontId="27" fillId="0" borderId="29" xfId="0" applyFont="1" applyBorder="1" applyAlignment="1">
      <alignment horizontal="left" vertical="center" wrapText="1"/>
    </xf>
    <xf numFmtId="49" fontId="40" fillId="33" borderId="27" xfId="0" applyNumberFormat="1" applyFont="1" applyFill="1" applyBorder="1" applyAlignment="1">
      <alignment horizontal="left" vertical="center" wrapText="1"/>
    </xf>
    <xf numFmtId="49" fontId="40" fillId="33" borderId="29" xfId="0" applyNumberFormat="1" applyFont="1" applyFill="1" applyBorder="1" applyAlignment="1">
      <alignment horizontal="left" vertical="center" wrapText="1"/>
    </xf>
    <xf numFmtId="49" fontId="40" fillId="33" borderId="28" xfId="0" applyNumberFormat="1" applyFont="1" applyFill="1" applyBorder="1" applyAlignment="1">
      <alignment horizontal="left" vertical="center" wrapText="1"/>
    </xf>
    <xf numFmtId="0" fontId="29" fillId="0" borderId="29" xfId="0" applyFont="1" applyBorder="1" applyAlignment="1">
      <alignment horizontal="left" vertical="center" wrapText="1"/>
    </xf>
    <xf numFmtId="0" fontId="42" fillId="0" borderId="27" xfId="0" applyFont="1" applyBorder="1" applyAlignment="1">
      <alignment horizontal="center" vertical="center" wrapText="1"/>
    </xf>
    <xf numFmtId="0" fontId="42" fillId="0" borderId="28" xfId="0" applyFont="1" applyBorder="1" applyAlignment="1">
      <alignment horizontal="center" vertical="center" wrapText="1"/>
    </xf>
    <xf numFmtId="0" fontId="29" fillId="0" borderId="10" xfId="0" applyFont="1" applyBorder="1" applyAlignment="1">
      <alignment horizontal="left" vertical="center"/>
    </xf>
    <xf numFmtId="0" fontId="50" fillId="0" borderId="0" xfId="0" applyFont="1" applyAlignment="1">
      <alignment horizontal="left" vertical="center"/>
    </xf>
    <xf numFmtId="49" fontId="26" fillId="0" borderId="10" xfId="0" applyNumberFormat="1" applyFont="1" applyBorder="1" applyAlignment="1">
      <alignment horizontal="center" vertical="center"/>
    </xf>
    <xf numFmtId="49" fontId="20" fillId="0" borderId="10" xfId="0" applyNumberFormat="1" applyFont="1" applyBorder="1" applyAlignment="1">
      <alignment horizontal="center" vertical="center"/>
    </xf>
    <xf numFmtId="0" fontId="27" fillId="0" borderId="27" xfId="0" applyFont="1" applyBorder="1" applyAlignment="1">
      <alignment horizontal="left" vertical="center"/>
    </xf>
    <xf numFmtId="0" fontId="31" fillId="0" borderId="28" xfId="0" applyFont="1" applyBorder="1" applyAlignment="1">
      <alignment horizontal="left" vertical="center"/>
    </xf>
    <xf numFmtId="0" fontId="31" fillId="0" borderId="27" xfId="0" applyFont="1" applyBorder="1" applyAlignment="1">
      <alignment horizontal="left" vertical="center"/>
    </xf>
    <xf numFmtId="0" fontId="29" fillId="33" borderId="27" xfId="0" applyFont="1" applyFill="1" applyBorder="1" applyAlignment="1">
      <alignment horizontal="left" vertical="center" wrapText="1"/>
    </xf>
    <xf numFmtId="0" fontId="30" fillId="33" borderId="29" xfId="0" applyFont="1" applyFill="1" applyBorder="1" applyAlignment="1">
      <alignment horizontal="left" vertical="center" wrapText="1"/>
    </xf>
    <xf numFmtId="0" fontId="30" fillId="33" borderId="28" xfId="0" applyFont="1" applyFill="1" applyBorder="1" applyAlignment="1">
      <alignment horizontal="left" vertical="center" wrapText="1"/>
    </xf>
    <xf numFmtId="0" fontId="29" fillId="33" borderId="10" xfId="0" applyFont="1" applyFill="1" applyBorder="1" applyAlignment="1">
      <alignment horizontal="left" vertical="center" wrapText="1"/>
    </xf>
    <xf numFmtId="0" fontId="37" fillId="0" borderId="22" xfId="0" applyFont="1" applyBorder="1" applyAlignment="1">
      <alignment horizontal="center" vertical="center"/>
    </xf>
    <xf numFmtId="0" fontId="37" fillId="0" borderId="17" xfId="0" applyFont="1" applyBorder="1" applyAlignment="1">
      <alignment horizontal="center" vertical="center"/>
    </xf>
    <xf numFmtId="0" fontId="37" fillId="0" borderId="15" xfId="0" applyFont="1" applyBorder="1" applyAlignment="1">
      <alignment horizontal="center" vertical="center"/>
    </xf>
    <xf numFmtId="166" fontId="20" fillId="0" borderId="23" xfId="0" applyNumberFormat="1" applyFont="1" applyBorder="1" applyAlignment="1">
      <alignment horizontal="center" vertical="center"/>
    </xf>
    <xf numFmtId="166" fontId="20" fillId="0" borderId="18" xfId="0" applyNumberFormat="1" applyFont="1" applyBorder="1" applyAlignment="1">
      <alignment horizontal="center" vertical="center"/>
    </xf>
    <xf numFmtId="166" fontId="20" fillId="0" borderId="16" xfId="0" applyNumberFormat="1" applyFont="1" applyBorder="1" applyAlignment="1">
      <alignment horizontal="center" vertical="center"/>
    </xf>
    <xf numFmtId="0" fontId="38" fillId="0" borderId="22" xfId="0" applyFont="1" applyBorder="1" applyAlignment="1">
      <alignment horizontal="center" vertical="center"/>
    </xf>
    <xf numFmtId="0" fontId="38" fillId="0" borderId="15" xfId="0" applyFont="1" applyBorder="1" applyAlignment="1">
      <alignment horizontal="center" vertical="center"/>
    </xf>
    <xf numFmtId="0" fontId="38" fillId="0" borderId="23" xfId="0" applyFont="1" applyBorder="1" applyAlignment="1">
      <alignment horizontal="center" vertical="center"/>
    </xf>
    <xf numFmtId="0" fontId="38" fillId="0" borderId="16" xfId="0" applyFont="1" applyBorder="1" applyAlignment="1">
      <alignment horizontal="center" vertical="center"/>
    </xf>
    <xf numFmtId="164" fontId="20" fillId="0" borderId="20" xfId="0" applyNumberFormat="1" applyFont="1" applyBorder="1" applyAlignment="1">
      <alignment horizontal="right" vertical="center"/>
    </xf>
    <xf numFmtId="164" fontId="20" fillId="0" borderId="19" xfId="0" applyNumberFormat="1" applyFont="1" applyBorder="1" applyAlignment="1">
      <alignment horizontal="right" vertical="center"/>
    </xf>
    <xf numFmtId="0" fontId="54" fillId="0" borderId="22" xfId="0" applyFont="1" applyBorder="1" applyAlignment="1">
      <alignment horizontal="center" vertical="center"/>
    </xf>
    <xf numFmtId="0" fontId="54" fillId="0" borderId="15" xfId="0" applyFont="1" applyBorder="1" applyAlignment="1">
      <alignment horizontal="center" vertical="center"/>
    </xf>
    <xf numFmtId="0" fontId="54" fillId="0" borderId="23" xfId="0" applyFont="1" applyBorder="1" applyAlignment="1">
      <alignment horizontal="center" vertical="center"/>
    </xf>
    <xf numFmtId="0" fontId="54" fillId="0" borderId="16" xfId="0" applyFont="1" applyBorder="1" applyAlignment="1">
      <alignment horizontal="center" vertical="center"/>
    </xf>
    <xf numFmtId="164" fontId="26" fillId="0" borderId="21" xfId="0" applyNumberFormat="1" applyFont="1" applyBorder="1" applyAlignment="1">
      <alignment horizontal="center" vertical="center"/>
    </xf>
    <xf numFmtId="3" fontId="20" fillId="0" borderId="21" xfId="0" applyNumberFormat="1" applyFont="1" applyBorder="1" applyAlignment="1">
      <alignment horizontal="center" vertical="center"/>
    </xf>
    <xf numFmtId="0" fontId="29" fillId="0" borderId="19" xfId="0" applyFont="1" applyBorder="1" applyAlignment="1">
      <alignment horizontal="left" vertical="center" wrapText="1"/>
    </xf>
    <xf numFmtId="0" fontId="27" fillId="0" borderId="10" xfId="0" applyFont="1" applyBorder="1" applyAlignment="1">
      <alignment horizontal="left" vertical="center"/>
    </xf>
    <xf numFmtId="49" fontId="40" fillId="33" borderId="26" xfId="0" applyNumberFormat="1" applyFont="1" applyFill="1" applyBorder="1" applyAlignment="1">
      <alignment horizontal="left" vertical="center" wrapText="1"/>
    </xf>
    <xf numFmtId="0" fontId="27" fillId="0" borderId="28" xfId="0" applyFont="1" applyBorder="1" applyAlignment="1">
      <alignment horizontal="left" vertical="center"/>
    </xf>
    <xf numFmtId="49" fontId="40" fillId="0" borderId="24" xfId="0" applyNumberFormat="1" applyFont="1" applyBorder="1" applyAlignment="1">
      <alignment horizontal="left" vertical="center" wrapText="1"/>
    </xf>
    <xf numFmtId="49" fontId="40" fillId="0" borderId="25" xfId="0" applyNumberFormat="1" applyFont="1" applyBorder="1" applyAlignment="1">
      <alignment horizontal="left" vertical="center" wrapText="1"/>
    </xf>
    <xf numFmtId="0" fontId="27" fillId="0" borderId="27" xfId="0" applyFont="1" applyBorder="1" applyAlignment="1">
      <alignment horizontal="left" vertical="top" wrapText="1"/>
    </xf>
    <xf numFmtId="0" fontId="27" fillId="0" borderId="28" xfId="0" applyFont="1" applyBorder="1" applyAlignment="1">
      <alignment horizontal="left" vertical="top" wrapText="1"/>
    </xf>
    <xf numFmtId="0" fontId="29" fillId="33" borderId="29" xfId="0" applyFont="1" applyFill="1" applyBorder="1" applyAlignment="1">
      <alignment horizontal="left" vertical="center" wrapText="1"/>
    </xf>
    <xf numFmtId="0" fontId="29" fillId="33" borderId="28" xfId="0" applyFont="1" applyFill="1" applyBorder="1" applyAlignment="1">
      <alignment horizontal="left" vertical="center"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9" defaultPivotStyle="PivotStyleLight16"/>
  <colors>
    <mruColors>
      <color rgb="FF0000CC"/>
      <color rgb="FF006600"/>
      <color rgb="FFEEECE1"/>
      <color rgb="FFFFFFFF"/>
      <color rgb="FFCCFFCC"/>
      <color rgb="FFE1EACC"/>
      <color rgb="FF860000"/>
      <color rgb="FF000000"/>
      <color rgb="FF8AAB4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lnDef>
      <a:spPr>
        <a:ln w="12700">
          <a:solidFill>
            <a:srgbClr val="000000"/>
          </a:solidFill>
        </a:ln>
      </a:spPr>
      <a:bodyPr/>
      <a:lstStyle/>
      <a:style>
        <a:lnRef idx="1">
          <a:schemeClr val="accent1"/>
        </a:lnRef>
        <a:fillRef idx="0">
          <a:schemeClr val="accent1"/>
        </a:fillRef>
        <a:effectRef idx="0">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annalotan.u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313"/>
  <sheetViews>
    <sheetView showZeros="0" tabSelected="1" topLeftCell="B1" zoomScale="130" zoomScaleNormal="130" zoomScaleSheetLayoutView="70" workbookViewId="0">
      <selection activeCell="E3" sqref="E3:G3"/>
    </sheetView>
  </sheetViews>
  <sheetFormatPr defaultColWidth="9" defaultRowHeight="15"/>
  <cols>
    <col min="1" max="1" width="3.42578125" style="5" hidden="1" customWidth="1"/>
    <col min="2" max="2" width="1.7109375" style="32" customWidth="1"/>
    <col min="3" max="3" width="8.28515625" style="7" customWidth="1"/>
    <col min="4" max="4" width="21" style="26" customWidth="1"/>
    <col min="5" max="5" width="5.5703125" style="8" customWidth="1"/>
    <col min="6" max="6" width="4.42578125" style="9" customWidth="1"/>
    <col min="7" max="7" width="3.7109375" style="10" customWidth="1"/>
    <col min="8" max="8" width="8.140625" style="11" customWidth="1"/>
    <col min="9" max="9" width="4.140625" style="12" customWidth="1"/>
    <col min="10" max="10" width="8.42578125" style="11" bestFit="1" customWidth="1"/>
    <col min="11" max="11" width="0.42578125" style="68" customWidth="1"/>
    <col min="12" max="12" width="45.5703125" style="13" customWidth="1"/>
    <col min="13" max="13" width="3.7109375" style="6" bestFit="1" customWidth="1"/>
    <col min="14" max="15" width="9" style="68"/>
    <col min="16" max="16384" width="9" style="6"/>
  </cols>
  <sheetData>
    <row r="1" spans="1:15" ht="5.0999999999999996" customHeight="1" thickBot="1">
      <c r="B1" s="31"/>
    </row>
    <row r="2" spans="1:15" ht="15" customHeight="1" thickBot="1">
      <c r="B2" s="31"/>
      <c r="C2" s="237" t="s">
        <v>273</v>
      </c>
      <c r="D2" s="238"/>
      <c r="E2" s="231" t="s">
        <v>272</v>
      </c>
      <c r="F2" s="232"/>
      <c r="G2" s="233"/>
      <c r="H2" s="22" t="s">
        <v>93</v>
      </c>
      <c r="I2" s="248">
        <f>SUM(I14:I308)</f>
        <v>0</v>
      </c>
      <c r="J2" s="247">
        <f>SUM(J14:J308)</f>
        <v>0</v>
      </c>
      <c r="L2" s="243" t="s">
        <v>271</v>
      </c>
      <c r="M2" s="244"/>
    </row>
    <row r="3" spans="1:15" ht="15" customHeight="1" thickBot="1">
      <c r="B3" s="31"/>
      <c r="C3" s="239"/>
      <c r="D3" s="240"/>
      <c r="E3" s="234">
        <v>45230</v>
      </c>
      <c r="F3" s="235"/>
      <c r="G3" s="236"/>
      <c r="H3" s="23" t="s">
        <v>94</v>
      </c>
      <c r="I3" s="248"/>
      <c r="J3" s="247"/>
      <c r="L3" s="245"/>
      <c r="M3" s="246"/>
    </row>
    <row r="4" spans="1:15" ht="12" customHeight="1">
      <c r="A4" s="6"/>
      <c r="B4" s="31"/>
      <c r="C4" s="120"/>
      <c r="D4" s="32"/>
      <c r="E4" s="6"/>
      <c r="F4" s="6"/>
      <c r="G4" s="6"/>
      <c r="H4" s="6"/>
      <c r="I4" s="6"/>
      <c r="J4" s="6"/>
      <c r="L4" s="6"/>
    </row>
    <row r="5" spans="1:15" ht="12" customHeight="1">
      <c r="A5" s="6"/>
      <c r="B5" s="31"/>
      <c r="C5" s="69"/>
      <c r="D5" s="32"/>
      <c r="E5" s="6"/>
      <c r="F5" s="6"/>
      <c r="G5" s="6"/>
      <c r="H5" s="6"/>
      <c r="I5" s="6"/>
      <c r="J5" s="6"/>
      <c r="L5" s="6"/>
    </row>
    <row r="6" spans="1:15" ht="12" customHeight="1">
      <c r="A6" s="6"/>
      <c r="B6" s="31"/>
      <c r="C6" s="221" t="s">
        <v>462</v>
      </c>
      <c r="D6" s="221"/>
      <c r="E6" s="6"/>
      <c r="F6" s="6"/>
      <c r="G6" s="6"/>
      <c r="H6" s="6"/>
      <c r="I6" s="6"/>
      <c r="J6" s="6"/>
      <c r="L6" s="71" t="s">
        <v>476</v>
      </c>
    </row>
    <row r="7" spans="1:15" ht="12" customHeight="1">
      <c r="A7" s="6"/>
      <c r="B7" s="31"/>
      <c r="C7" s="221"/>
      <c r="D7" s="221"/>
      <c r="E7" s="6"/>
      <c r="F7" s="6"/>
      <c r="G7" s="6"/>
      <c r="H7" s="6"/>
      <c r="I7" s="6"/>
      <c r="J7" s="6"/>
      <c r="L7" s="6"/>
    </row>
    <row r="8" spans="1:15" ht="12" customHeight="1">
      <c r="A8" s="6"/>
      <c r="B8" s="31"/>
      <c r="C8" s="80" t="s">
        <v>466</v>
      </c>
      <c r="D8" s="6"/>
      <c r="E8" s="6"/>
      <c r="F8" s="6"/>
      <c r="G8" s="6"/>
      <c r="H8" s="6"/>
      <c r="I8" s="6"/>
      <c r="J8" s="6"/>
      <c r="L8" s="67" t="s">
        <v>484</v>
      </c>
    </row>
    <row r="9" spans="1:15" ht="12" customHeight="1">
      <c r="A9" s="6"/>
      <c r="B9" s="31"/>
      <c r="C9" s="81" t="s">
        <v>471</v>
      </c>
      <c r="D9" s="6"/>
      <c r="E9" s="6"/>
      <c r="F9" s="6"/>
      <c r="G9" s="6"/>
      <c r="H9" s="6"/>
      <c r="I9" s="6"/>
      <c r="J9" s="6"/>
      <c r="L9" s="6"/>
    </row>
    <row r="10" spans="1:15" ht="12" customHeight="1">
      <c r="A10" s="6"/>
      <c r="B10" s="31"/>
      <c r="C10" s="81" t="s">
        <v>483</v>
      </c>
      <c r="D10" s="32"/>
      <c r="E10" s="6"/>
      <c r="F10" s="6"/>
      <c r="G10" s="6"/>
      <c r="H10" s="6"/>
      <c r="I10" s="6"/>
      <c r="J10" s="6"/>
      <c r="L10" s="67" t="s">
        <v>477</v>
      </c>
    </row>
    <row r="11" spans="1:15" ht="12" customHeight="1">
      <c r="A11" s="6"/>
      <c r="B11" s="31"/>
      <c r="C11" s="69"/>
      <c r="D11" s="32"/>
      <c r="E11" s="6"/>
      <c r="F11" s="6"/>
      <c r="G11" s="6"/>
      <c r="H11" s="6"/>
      <c r="I11" s="6"/>
      <c r="J11" s="6"/>
      <c r="L11" s="6"/>
    </row>
    <row r="12" spans="1:15" s="2" customFormat="1" ht="19.899999999999999" customHeight="1">
      <c r="A12" s="1"/>
      <c r="B12" s="31"/>
      <c r="C12" s="75" t="s">
        <v>92</v>
      </c>
      <c r="D12" s="76" t="s">
        <v>457</v>
      </c>
      <c r="E12" s="223" t="s">
        <v>274</v>
      </c>
      <c r="F12" s="223"/>
      <c r="G12" s="223"/>
      <c r="H12" s="77" t="s">
        <v>481</v>
      </c>
      <c r="I12" s="78" t="s">
        <v>179</v>
      </c>
      <c r="J12" s="77" t="s">
        <v>264</v>
      </c>
      <c r="K12" s="79"/>
      <c r="L12" s="241" t="s">
        <v>480</v>
      </c>
      <c r="M12" s="242"/>
      <c r="N12" s="68"/>
      <c r="O12" s="68"/>
    </row>
    <row r="13" spans="1:15" s="2" customFormat="1" ht="5.0999999999999996" customHeight="1">
      <c r="A13" s="1"/>
      <c r="B13" s="31"/>
      <c r="C13" s="28"/>
      <c r="D13" s="19"/>
      <c r="E13" s="28"/>
      <c r="F13" s="28"/>
      <c r="G13" s="28"/>
      <c r="H13" s="29"/>
      <c r="I13" s="30"/>
      <c r="J13" s="29"/>
      <c r="K13" s="70"/>
      <c r="L13" s="29"/>
      <c r="M13" s="116"/>
      <c r="N13" s="68"/>
      <c r="O13" s="68"/>
    </row>
    <row r="14" spans="1:15" s="2" customFormat="1" ht="19.5" customHeight="1">
      <c r="A14" s="1"/>
      <c r="B14" s="31"/>
      <c r="C14" s="45" t="s">
        <v>396</v>
      </c>
      <c r="D14" s="194" t="s">
        <v>397</v>
      </c>
      <c r="E14" s="40" t="s">
        <v>399</v>
      </c>
      <c r="F14" s="17" t="s">
        <v>398</v>
      </c>
      <c r="G14" s="39" t="s">
        <v>121</v>
      </c>
      <c r="H14" s="41">
        <v>9.6300000000000008</v>
      </c>
      <c r="I14" s="72"/>
      <c r="J14" s="73">
        <f t="shared" ref="J14:J43" si="0">I14*H14</f>
        <v>0</v>
      </c>
      <c r="K14" s="68"/>
      <c r="L14" s="208" t="s">
        <v>400</v>
      </c>
      <c r="M14" s="198" t="s">
        <v>472</v>
      </c>
      <c r="N14" s="68"/>
      <c r="O14" s="68"/>
    </row>
    <row r="15" spans="1:15" s="2" customFormat="1" ht="19.5" customHeight="1">
      <c r="A15" s="1"/>
      <c r="B15" s="31"/>
      <c r="C15" s="45" t="s">
        <v>582</v>
      </c>
      <c r="D15" s="209"/>
      <c r="E15" s="40" t="s">
        <v>122</v>
      </c>
      <c r="F15" s="17" t="s">
        <v>100</v>
      </c>
      <c r="G15" s="39" t="s">
        <v>121</v>
      </c>
      <c r="H15" s="41">
        <v>22.05</v>
      </c>
      <c r="I15" s="72"/>
      <c r="J15" s="73"/>
      <c r="K15" s="68"/>
      <c r="L15" s="208"/>
      <c r="M15" s="199"/>
      <c r="N15" s="68"/>
      <c r="O15" s="68"/>
    </row>
    <row r="16" spans="1:15" s="2" customFormat="1" ht="19.5" customHeight="1">
      <c r="A16" s="1"/>
      <c r="B16" s="31"/>
      <c r="C16" s="45" t="s">
        <v>401</v>
      </c>
      <c r="D16" s="195"/>
      <c r="E16" s="40" t="s">
        <v>311</v>
      </c>
      <c r="F16" s="17" t="s">
        <v>310</v>
      </c>
      <c r="G16" s="39" t="s">
        <v>121</v>
      </c>
      <c r="H16" s="41">
        <v>1.93</v>
      </c>
      <c r="I16" s="72"/>
      <c r="J16" s="73">
        <f t="shared" si="0"/>
        <v>0</v>
      </c>
      <c r="K16" s="68"/>
      <c r="L16" s="208"/>
      <c r="M16" s="202"/>
      <c r="N16" s="68"/>
      <c r="O16" s="68"/>
    </row>
    <row r="17" spans="1:15" s="2" customFormat="1" ht="23.25" customHeight="1">
      <c r="A17" s="1"/>
      <c r="B17" s="31"/>
      <c r="C17" s="45" t="s">
        <v>402</v>
      </c>
      <c r="D17" s="194" t="s">
        <v>403</v>
      </c>
      <c r="E17" s="40" t="s">
        <v>124</v>
      </c>
      <c r="F17" s="17" t="s">
        <v>102</v>
      </c>
      <c r="G17" s="39" t="s">
        <v>121</v>
      </c>
      <c r="H17" s="41">
        <v>15.4</v>
      </c>
      <c r="I17" s="72"/>
      <c r="J17" s="73">
        <f t="shared" si="0"/>
        <v>0</v>
      </c>
      <c r="K17" s="68"/>
      <c r="L17" s="205" t="s">
        <v>478</v>
      </c>
      <c r="M17" s="198" t="s">
        <v>281</v>
      </c>
      <c r="N17" s="68"/>
      <c r="O17" s="68"/>
    </row>
    <row r="18" spans="1:15" s="2" customFormat="1" ht="23.25" customHeight="1">
      <c r="A18" s="1"/>
      <c r="B18" s="31"/>
      <c r="C18" s="45" t="s">
        <v>583</v>
      </c>
      <c r="D18" s="209"/>
      <c r="E18" s="40" t="s">
        <v>199</v>
      </c>
      <c r="F18" s="17" t="s">
        <v>584</v>
      </c>
      <c r="G18" s="39" t="s">
        <v>121</v>
      </c>
      <c r="H18" s="41">
        <v>43.75</v>
      </c>
      <c r="I18" s="72"/>
      <c r="J18" s="73"/>
      <c r="K18" s="68"/>
      <c r="L18" s="205"/>
      <c r="M18" s="199"/>
      <c r="N18" s="68"/>
      <c r="O18" s="68"/>
    </row>
    <row r="19" spans="1:15" s="2" customFormat="1" ht="23.25" customHeight="1">
      <c r="A19" s="1"/>
      <c r="B19" s="31"/>
      <c r="C19" s="45" t="s">
        <v>404</v>
      </c>
      <c r="D19" s="195"/>
      <c r="E19" s="40" t="s">
        <v>142</v>
      </c>
      <c r="F19" s="17" t="s">
        <v>108</v>
      </c>
      <c r="G19" s="39" t="s">
        <v>121</v>
      </c>
      <c r="H19" s="41">
        <v>4.62</v>
      </c>
      <c r="I19" s="72"/>
      <c r="J19" s="73">
        <f t="shared" si="0"/>
        <v>0</v>
      </c>
      <c r="K19" s="68"/>
      <c r="L19" s="205"/>
      <c r="M19" s="202"/>
      <c r="N19" s="68"/>
      <c r="O19" s="68"/>
    </row>
    <row r="20" spans="1:15" s="2" customFormat="1" ht="27" customHeight="1">
      <c r="A20" s="1"/>
      <c r="B20" s="31"/>
      <c r="C20" s="45" t="s">
        <v>405</v>
      </c>
      <c r="D20" s="194" t="s">
        <v>406</v>
      </c>
      <c r="E20" s="40" t="s">
        <v>124</v>
      </c>
      <c r="F20" s="17" t="s">
        <v>102</v>
      </c>
      <c r="G20" s="39" t="s">
        <v>121</v>
      </c>
      <c r="H20" s="41">
        <v>13.2</v>
      </c>
      <c r="I20" s="72"/>
      <c r="J20" s="73">
        <f t="shared" si="0"/>
        <v>0</v>
      </c>
      <c r="K20" s="68"/>
      <c r="L20" s="208" t="s">
        <v>407</v>
      </c>
      <c r="M20" s="198" t="s">
        <v>275</v>
      </c>
      <c r="N20" s="68"/>
      <c r="O20" s="68"/>
    </row>
    <row r="21" spans="1:15" s="2" customFormat="1" ht="27" customHeight="1">
      <c r="A21" s="1"/>
      <c r="B21" s="31"/>
      <c r="C21" s="45" t="s">
        <v>585</v>
      </c>
      <c r="D21" s="209"/>
      <c r="E21" s="40" t="s">
        <v>127</v>
      </c>
      <c r="F21" s="17" t="s">
        <v>98</v>
      </c>
      <c r="G21" s="39" t="s">
        <v>121</v>
      </c>
      <c r="H21" s="41">
        <v>38.5</v>
      </c>
      <c r="I21" s="72"/>
      <c r="J21" s="73">
        <f t="shared" si="0"/>
        <v>0</v>
      </c>
      <c r="K21" s="68"/>
      <c r="L21" s="208"/>
      <c r="M21" s="199"/>
      <c r="N21" s="68"/>
      <c r="O21" s="68"/>
    </row>
    <row r="22" spans="1:15" s="2" customFormat="1" ht="27" customHeight="1">
      <c r="A22" s="1"/>
      <c r="B22" s="31"/>
      <c r="C22" s="45" t="s">
        <v>408</v>
      </c>
      <c r="D22" s="195"/>
      <c r="E22" s="40" t="s">
        <v>149</v>
      </c>
      <c r="F22" s="17" t="s">
        <v>110</v>
      </c>
      <c r="G22" s="39" t="s">
        <v>121</v>
      </c>
      <c r="H22" s="41">
        <v>2.4500000000000002</v>
      </c>
      <c r="I22" s="72"/>
      <c r="J22" s="73">
        <f t="shared" si="0"/>
        <v>0</v>
      </c>
      <c r="K22" s="68"/>
      <c r="L22" s="208"/>
      <c r="M22" s="202"/>
      <c r="N22" s="68"/>
      <c r="O22" s="68"/>
    </row>
    <row r="23" spans="1:15" s="2" customFormat="1" ht="15" customHeight="1">
      <c r="A23" s="1"/>
      <c r="B23" s="31"/>
      <c r="C23" s="45" t="s">
        <v>409</v>
      </c>
      <c r="D23" s="194" t="s">
        <v>410</v>
      </c>
      <c r="E23" s="40" t="s">
        <v>142</v>
      </c>
      <c r="F23" s="17" t="s">
        <v>108</v>
      </c>
      <c r="G23" s="39" t="s">
        <v>121</v>
      </c>
      <c r="H23" s="41">
        <v>19.8</v>
      </c>
      <c r="I23" s="72"/>
      <c r="J23" s="73">
        <f t="shared" si="0"/>
        <v>0</v>
      </c>
      <c r="K23" s="68"/>
      <c r="L23" s="208" t="s">
        <v>411</v>
      </c>
      <c r="M23" s="198" t="s">
        <v>472</v>
      </c>
      <c r="N23" s="68"/>
      <c r="O23" s="68"/>
    </row>
    <row r="24" spans="1:15" s="2" customFormat="1" ht="15" customHeight="1">
      <c r="A24" s="1"/>
      <c r="B24" s="31"/>
      <c r="C24" s="45" t="s">
        <v>586</v>
      </c>
      <c r="D24" s="209"/>
      <c r="E24" s="40" t="s">
        <v>141</v>
      </c>
      <c r="F24" s="17" t="s">
        <v>106</v>
      </c>
      <c r="G24" s="39" t="s">
        <v>121</v>
      </c>
      <c r="H24" s="41">
        <v>43.2</v>
      </c>
      <c r="I24" s="72"/>
      <c r="J24" s="73">
        <f t="shared" si="0"/>
        <v>0</v>
      </c>
      <c r="K24" s="68"/>
      <c r="L24" s="208"/>
      <c r="M24" s="199"/>
      <c r="N24" s="68"/>
      <c r="O24" s="68"/>
    </row>
    <row r="25" spans="1:15" s="2" customFormat="1" ht="15" customHeight="1">
      <c r="A25" s="1"/>
      <c r="B25" s="31"/>
      <c r="C25" s="45" t="s">
        <v>413</v>
      </c>
      <c r="D25" s="195"/>
      <c r="E25" s="40" t="s">
        <v>318</v>
      </c>
      <c r="F25" s="17" t="s">
        <v>317</v>
      </c>
      <c r="G25" s="39" t="s">
        <v>121</v>
      </c>
      <c r="H25" s="41">
        <v>3.96</v>
      </c>
      <c r="I25" s="72"/>
      <c r="J25" s="73">
        <f t="shared" si="0"/>
        <v>0</v>
      </c>
      <c r="K25" s="68"/>
      <c r="L25" s="208"/>
      <c r="M25" s="199"/>
      <c r="N25" s="68"/>
      <c r="O25" s="68"/>
    </row>
    <row r="26" spans="1:15" s="2" customFormat="1" ht="15" customHeight="1">
      <c r="A26" s="1"/>
      <c r="B26" s="31"/>
      <c r="C26" s="45" t="s">
        <v>412</v>
      </c>
      <c r="D26" s="49" t="s">
        <v>455</v>
      </c>
      <c r="E26" s="40" t="s">
        <v>213</v>
      </c>
      <c r="F26" s="17" t="s">
        <v>316</v>
      </c>
      <c r="G26" s="39" t="s">
        <v>121</v>
      </c>
      <c r="H26" s="41">
        <v>26.4</v>
      </c>
      <c r="I26" s="72"/>
      <c r="J26" s="73">
        <f t="shared" si="0"/>
        <v>0</v>
      </c>
      <c r="K26" s="68"/>
      <c r="L26" s="208"/>
      <c r="M26" s="202"/>
      <c r="N26" s="68"/>
      <c r="O26" s="68"/>
    </row>
    <row r="27" spans="1:15" s="2" customFormat="1" ht="15" customHeight="1">
      <c r="A27" s="1"/>
      <c r="B27" s="31"/>
      <c r="C27" s="45" t="s">
        <v>414</v>
      </c>
      <c r="D27" s="194" t="s">
        <v>415</v>
      </c>
      <c r="E27" s="40" t="s">
        <v>125</v>
      </c>
      <c r="F27" s="17" t="s">
        <v>103</v>
      </c>
      <c r="G27" s="39" t="s">
        <v>121</v>
      </c>
      <c r="H27" s="41">
        <v>19.8</v>
      </c>
      <c r="I27" s="72"/>
      <c r="J27" s="73">
        <f t="shared" si="0"/>
        <v>0</v>
      </c>
      <c r="K27" s="68"/>
      <c r="L27" s="205" t="s">
        <v>416</v>
      </c>
      <c r="M27" s="198" t="s">
        <v>278</v>
      </c>
      <c r="N27" s="68"/>
      <c r="O27" s="68"/>
    </row>
    <row r="28" spans="1:15" s="2" customFormat="1" ht="15" customHeight="1">
      <c r="A28" s="1"/>
      <c r="B28" s="31"/>
      <c r="C28" s="45" t="s">
        <v>587</v>
      </c>
      <c r="D28" s="209"/>
      <c r="E28" s="40" t="s">
        <v>126</v>
      </c>
      <c r="F28" s="17" t="s">
        <v>104</v>
      </c>
      <c r="G28" s="39" t="s">
        <v>121</v>
      </c>
      <c r="H28" s="41">
        <v>60.55</v>
      </c>
      <c r="I28" s="72"/>
      <c r="J28" s="73">
        <f t="shared" si="0"/>
        <v>0</v>
      </c>
      <c r="K28" s="68"/>
      <c r="L28" s="205"/>
      <c r="M28" s="199"/>
      <c r="N28" s="68"/>
      <c r="O28" s="68"/>
    </row>
    <row r="29" spans="1:15" s="2" customFormat="1" ht="15" customHeight="1">
      <c r="A29" s="1"/>
      <c r="B29" s="31"/>
      <c r="C29" s="45" t="s">
        <v>420</v>
      </c>
      <c r="D29" s="195"/>
      <c r="E29" s="40" t="s">
        <v>318</v>
      </c>
      <c r="F29" s="17" t="s">
        <v>317</v>
      </c>
      <c r="G29" s="39" t="s">
        <v>121</v>
      </c>
      <c r="H29" s="41">
        <v>2.64</v>
      </c>
      <c r="I29" s="72"/>
      <c r="J29" s="73">
        <f t="shared" si="0"/>
        <v>0</v>
      </c>
      <c r="K29" s="68"/>
      <c r="L29" s="205"/>
      <c r="M29" s="199"/>
      <c r="N29" s="68"/>
      <c r="O29" s="68"/>
    </row>
    <row r="30" spans="1:15" s="2" customFormat="1" ht="15" customHeight="1">
      <c r="A30" s="1"/>
      <c r="B30" s="31"/>
      <c r="C30" s="45" t="s">
        <v>417</v>
      </c>
      <c r="D30" s="49" t="s">
        <v>453</v>
      </c>
      <c r="E30" s="40" t="s">
        <v>125</v>
      </c>
      <c r="F30" s="17" t="s">
        <v>103</v>
      </c>
      <c r="G30" s="39" t="s">
        <v>121</v>
      </c>
      <c r="H30" s="41">
        <v>9.9</v>
      </c>
      <c r="I30" s="72"/>
      <c r="J30" s="73">
        <f t="shared" si="0"/>
        <v>0</v>
      </c>
      <c r="K30" s="68"/>
      <c r="L30" s="205"/>
      <c r="M30" s="199"/>
      <c r="N30" s="68"/>
      <c r="O30" s="68"/>
    </row>
    <row r="31" spans="1:15" s="2" customFormat="1" ht="15" customHeight="1">
      <c r="A31" s="1"/>
      <c r="B31" s="31"/>
      <c r="C31" s="45" t="s">
        <v>418</v>
      </c>
      <c r="D31" s="49" t="s">
        <v>454</v>
      </c>
      <c r="E31" s="40" t="s">
        <v>122</v>
      </c>
      <c r="F31" s="17" t="s">
        <v>419</v>
      </c>
      <c r="G31" s="39" t="s">
        <v>121</v>
      </c>
      <c r="H31" s="41">
        <v>26.4</v>
      </c>
      <c r="I31" s="72"/>
      <c r="J31" s="73">
        <f t="shared" si="0"/>
        <v>0</v>
      </c>
      <c r="K31" s="68"/>
      <c r="L31" s="205"/>
      <c r="M31" s="202"/>
      <c r="N31" s="68"/>
      <c r="O31" s="68"/>
    </row>
    <row r="32" spans="1:15" s="2" customFormat="1" ht="18" customHeight="1">
      <c r="A32" s="1"/>
      <c r="B32" s="31"/>
      <c r="C32" s="45" t="s">
        <v>421</v>
      </c>
      <c r="D32" s="194" t="s">
        <v>422</v>
      </c>
      <c r="E32" s="40" t="s">
        <v>122</v>
      </c>
      <c r="F32" s="17" t="s">
        <v>100</v>
      </c>
      <c r="G32" s="39" t="s">
        <v>121</v>
      </c>
      <c r="H32" s="41">
        <v>23.1</v>
      </c>
      <c r="I32" s="72"/>
      <c r="J32" s="73">
        <f t="shared" si="0"/>
        <v>0</v>
      </c>
      <c r="K32" s="68"/>
      <c r="L32" s="208" t="s">
        <v>479</v>
      </c>
      <c r="M32" s="198" t="s">
        <v>278</v>
      </c>
      <c r="N32" s="68"/>
      <c r="O32" s="68"/>
    </row>
    <row r="33" spans="1:15" s="2" customFormat="1" ht="18" customHeight="1">
      <c r="A33" s="1"/>
      <c r="B33" s="31"/>
      <c r="C33" s="45" t="s">
        <v>423</v>
      </c>
      <c r="D33" s="209"/>
      <c r="E33" s="40" t="s">
        <v>318</v>
      </c>
      <c r="F33" s="17" t="s">
        <v>317</v>
      </c>
      <c r="G33" s="39" t="s">
        <v>121</v>
      </c>
      <c r="H33" s="41">
        <v>1.65</v>
      </c>
      <c r="I33" s="72"/>
      <c r="J33" s="73">
        <f t="shared" si="0"/>
        <v>0</v>
      </c>
      <c r="K33" s="68"/>
      <c r="L33" s="208"/>
      <c r="M33" s="202"/>
      <c r="N33" s="68"/>
      <c r="O33" s="68"/>
    </row>
    <row r="34" spans="1:15" s="2" customFormat="1" ht="19.5" customHeight="1">
      <c r="A34" s="1"/>
      <c r="B34" s="31"/>
      <c r="C34" s="45" t="s">
        <v>424</v>
      </c>
      <c r="D34" s="194" t="s">
        <v>425</v>
      </c>
      <c r="E34" s="40" t="s">
        <v>146</v>
      </c>
      <c r="F34" s="17" t="s">
        <v>105</v>
      </c>
      <c r="G34" s="39" t="s">
        <v>121</v>
      </c>
      <c r="H34" s="41">
        <v>28.05</v>
      </c>
      <c r="I34" s="72"/>
      <c r="J34" s="73">
        <f t="shared" si="0"/>
        <v>0</v>
      </c>
      <c r="K34" s="68"/>
      <c r="L34" s="205" t="s">
        <v>426</v>
      </c>
      <c r="M34" s="198" t="s">
        <v>278</v>
      </c>
      <c r="N34" s="68"/>
      <c r="O34" s="68"/>
    </row>
    <row r="35" spans="1:15" s="2" customFormat="1" ht="19.5" customHeight="1">
      <c r="A35" s="1"/>
      <c r="B35" s="31"/>
      <c r="C35" s="45" t="s">
        <v>588</v>
      </c>
      <c r="D35" s="209"/>
      <c r="E35" s="40" t="s">
        <v>155</v>
      </c>
      <c r="F35" s="17" t="s">
        <v>112</v>
      </c>
      <c r="G35" s="39" t="s">
        <v>121</v>
      </c>
      <c r="H35" s="41">
        <v>74</v>
      </c>
      <c r="I35" s="72"/>
      <c r="J35" s="73">
        <f t="shared" si="0"/>
        <v>0</v>
      </c>
      <c r="K35" s="68"/>
      <c r="L35" s="205"/>
      <c r="M35" s="199"/>
      <c r="N35" s="68"/>
      <c r="O35" s="68"/>
    </row>
    <row r="36" spans="1:15" s="2" customFormat="1" ht="19.5" customHeight="1">
      <c r="A36" s="1"/>
      <c r="B36" s="31"/>
      <c r="C36" s="45" t="s">
        <v>427</v>
      </c>
      <c r="D36" s="195"/>
      <c r="E36" s="40" t="s">
        <v>318</v>
      </c>
      <c r="F36" s="17" t="s">
        <v>317</v>
      </c>
      <c r="G36" s="39" t="s">
        <v>121</v>
      </c>
      <c r="H36" s="41">
        <v>2.64</v>
      </c>
      <c r="I36" s="72"/>
      <c r="J36" s="73">
        <f t="shared" si="0"/>
        <v>0</v>
      </c>
      <c r="K36" s="68"/>
      <c r="L36" s="205"/>
      <c r="M36" s="202"/>
      <c r="N36" s="68"/>
      <c r="O36" s="68"/>
    </row>
    <row r="37" spans="1:15" s="2" customFormat="1" ht="18" customHeight="1">
      <c r="A37" s="1"/>
      <c r="B37" s="31"/>
      <c r="C37" s="164" t="s">
        <v>428</v>
      </c>
      <c r="D37" s="214" t="s">
        <v>429</v>
      </c>
      <c r="E37" s="150" t="s">
        <v>141</v>
      </c>
      <c r="F37" s="165" t="s">
        <v>106</v>
      </c>
      <c r="G37" s="166" t="s">
        <v>121</v>
      </c>
      <c r="H37" s="148">
        <v>21</v>
      </c>
      <c r="I37" s="72"/>
      <c r="J37" s="73">
        <f t="shared" si="0"/>
        <v>0</v>
      </c>
      <c r="K37" s="68"/>
      <c r="L37" s="196" t="s">
        <v>488</v>
      </c>
      <c r="M37" s="198" t="s">
        <v>278</v>
      </c>
      <c r="N37" s="68"/>
      <c r="O37" s="68"/>
    </row>
    <row r="38" spans="1:15" s="2" customFormat="1" ht="18" customHeight="1">
      <c r="A38" s="1"/>
      <c r="B38" s="31"/>
      <c r="C38" s="164" t="s">
        <v>498</v>
      </c>
      <c r="D38" s="215"/>
      <c r="E38" s="150" t="s">
        <v>141</v>
      </c>
      <c r="F38" s="165" t="s">
        <v>501</v>
      </c>
      <c r="G38" s="167" t="s">
        <v>500</v>
      </c>
      <c r="H38" s="148">
        <v>72</v>
      </c>
      <c r="I38" s="72"/>
      <c r="J38" s="73">
        <f t="shared" si="0"/>
        <v>0</v>
      </c>
      <c r="K38" s="68"/>
      <c r="L38" s="217"/>
      <c r="M38" s="199"/>
      <c r="N38" s="68"/>
      <c r="O38" s="68"/>
    </row>
    <row r="39" spans="1:15" s="2" customFormat="1" ht="18" customHeight="1">
      <c r="A39" s="1"/>
      <c r="B39" s="31"/>
      <c r="C39" s="164" t="s">
        <v>499</v>
      </c>
      <c r="D39" s="215"/>
      <c r="E39" s="150" t="s">
        <v>141</v>
      </c>
      <c r="F39" s="165" t="s">
        <v>305</v>
      </c>
      <c r="G39" s="167" t="s">
        <v>500</v>
      </c>
      <c r="H39" s="168">
        <v>120</v>
      </c>
      <c r="I39" s="72"/>
      <c r="J39" s="73">
        <f t="shared" si="0"/>
        <v>0</v>
      </c>
      <c r="K39" s="68"/>
      <c r="L39" s="217"/>
      <c r="M39" s="199"/>
      <c r="N39" s="68"/>
      <c r="O39" s="68"/>
    </row>
    <row r="40" spans="1:15" s="2" customFormat="1" ht="18" customHeight="1">
      <c r="A40" s="1"/>
      <c r="B40" s="31"/>
      <c r="C40" s="174" t="s">
        <v>430</v>
      </c>
      <c r="D40" s="216"/>
      <c r="E40" s="175" t="s">
        <v>300</v>
      </c>
      <c r="F40" s="176" t="s">
        <v>299</v>
      </c>
      <c r="G40" s="177" t="s">
        <v>121</v>
      </c>
      <c r="H40" s="178">
        <v>1.38</v>
      </c>
      <c r="I40" s="132"/>
      <c r="J40" s="133">
        <f t="shared" si="0"/>
        <v>0</v>
      </c>
      <c r="K40" s="68"/>
      <c r="L40" s="197"/>
      <c r="M40" s="199"/>
      <c r="N40" s="68"/>
      <c r="O40" s="68"/>
    </row>
    <row r="41" spans="1:15" s="2" customFormat="1" ht="18" customHeight="1">
      <c r="A41" s="1"/>
      <c r="B41" s="31"/>
      <c r="C41" s="57" t="s">
        <v>431</v>
      </c>
      <c r="D41" s="194" t="s">
        <v>432</v>
      </c>
      <c r="E41" s="40" t="s">
        <v>125</v>
      </c>
      <c r="F41" s="138" t="s">
        <v>103</v>
      </c>
      <c r="G41" s="139" t="s">
        <v>121</v>
      </c>
      <c r="H41" s="41">
        <v>35.75</v>
      </c>
      <c r="I41" s="72"/>
      <c r="J41" s="73">
        <f t="shared" si="0"/>
        <v>0</v>
      </c>
      <c r="K41" s="72"/>
      <c r="L41" s="200" t="s">
        <v>433</v>
      </c>
      <c r="M41" s="198" t="s">
        <v>472</v>
      </c>
      <c r="N41" s="68"/>
      <c r="O41" s="68"/>
    </row>
    <row r="42" spans="1:15" s="2" customFormat="1" ht="18" customHeight="1">
      <c r="A42" s="1"/>
      <c r="B42" s="31"/>
      <c r="C42" s="57" t="s">
        <v>589</v>
      </c>
      <c r="D42" s="209"/>
      <c r="E42" s="40" t="s">
        <v>590</v>
      </c>
      <c r="F42" s="138" t="s">
        <v>591</v>
      </c>
      <c r="G42" s="139" t="s">
        <v>121</v>
      </c>
      <c r="H42" s="41">
        <v>117.6</v>
      </c>
      <c r="I42" s="72"/>
      <c r="J42" s="73">
        <f t="shared" si="0"/>
        <v>0</v>
      </c>
      <c r="K42" s="72"/>
      <c r="L42" s="213"/>
      <c r="M42" s="199"/>
      <c r="N42" s="68"/>
      <c r="O42" s="68"/>
    </row>
    <row r="43" spans="1:15" s="2" customFormat="1" ht="18" customHeight="1">
      <c r="A43" s="1"/>
      <c r="B43" s="31"/>
      <c r="C43" s="57" t="s">
        <v>434</v>
      </c>
      <c r="D43" s="195"/>
      <c r="E43" s="40" t="s">
        <v>318</v>
      </c>
      <c r="F43" s="138" t="s">
        <v>317</v>
      </c>
      <c r="G43" s="139" t="s">
        <v>121</v>
      </c>
      <c r="H43" s="41">
        <v>4.4000000000000004</v>
      </c>
      <c r="I43" s="72"/>
      <c r="J43" s="73">
        <f t="shared" si="0"/>
        <v>0</v>
      </c>
      <c r="K43" s="72"/>
      <c r="L43" s="201"/>
      <c r="M43" s="202"/>
      <c r="N43" s="68"/>
      <c r="O43" s="68"/>
    </row>
    <row r="44" spans="1:15" s="2" customFormat="1" ht="5.0999999999999996" customHeight="1">
      <c r="A44" s="1"/>
      <c r="B44" s="31"/>
      <c r="C44" s="28"/>
      <c r="D44" s="19"/>
      <c r="E44" s="28"/>
      <c r="F44" s="28"/>
      <c r="G44" s="28"/>
      <c r="H44" s="29"/>
      <c r="I44" s="30"/>
      <c r="J44" s="29"/>
      <c r="K44" s="70"/>
      <c r="L44" s="29"/>
      <c r="M44" s="116"/>
      <c r="N44" s="68"/>
      <c r="O44" s="68"/>
    </row>
    <row r="45" spans="1:15" s="2" customFormat="1" ht="15" customHeight="1">
      <c r="A45" s="1"/>
      <c r="B45" s="31"/>
      <c r="C45" s="18"/>
      <c r="D45" s="19" t="s">
        <v>263</v>
      </c>
      <c r="E45" s="4"/>
      <c r="F45" s="20"/>
      <c r="G45" s="3"/>
      <c r="H45" s="15"/>
      <c r="I45" s="21"/>
      <c r="J45" s="14">
        <f>I45*H45</f>
        <v>0</v>
      </c>
      <c r="K45" s="71"/>
      <c r="L45" s="27"/>
      <c r="M45" s="83"/>
      <c r="N45" s="68"/>
      <c r="O45" s="68"/>
    </row>
    <row r="46" spans="1:15" s="2" customFormat="1" ht="15" customHeight="1">
      <c r="A46" s="1"/>
      <c r="B46" s="31"/>
      <c r="C46" s="37" t="s">
        <v>10</v>
      </c>
      <c r="D46" s="194" t="s">
        <v>261</v>
      </c>
      <c r="E46" s="40" t="s">
        <v>195</v>
      </c>
      <c r="F46" s="17" t="s">
        <v>196</v>
      </c>
      <c r="G46" s="39" t="s">
        <v>121</v>
      </c>
      <c r="H46" s="74">
        <v>120</v>
      </c>
      <c r="I46" s="72"/>
      <c r="J46" s="73">
        <f>I46*H46</f>
        <v>0</v>
      </c>
      <c r="K46" s="68"/>
      <c r="L46" s="200" t="s">
        <v>237</v>
      </c>
      <c r="M46" s="218" t="s">
        <v>279</v>
      </c>
      <c r="N46" s="68"/>
      <c r="O46" s="68"/>
    </row>
    <row r="47" spans="1:15" s="2" customFormat="1" ht="15" customHeight="1">
      <c r="A47" s="1"/>
      <c r="B47" s="31"/>
      <c r="C47" s="37" t="s">
        <v>296</v>
      </c>
      <c r="D47" s="195"/>
      <c r="E47" s="40" t="s">
        <v>288</v>
      </c>
      <c r="F47" s="17" t="s">
        <v>292</v>
      </c>
      <c r="G47" s="39" t="s">
        <v>121</v>
      </c>
      <c r="H47" s="41">
        <v>33</v>
      </c>
      <c r="I47" s="72"/>
      <c r="J47" s="73">
        <f t="shared" ref="J47:J75" si="1">I47*H47</f>
        <v>0</v>
      </c>
      <c r="K47" s="68"/>
      <c r="L47" s="201"/>
      <c r="M47" s="219"/>
      <c r="N47" s="68"/>
      <c r="O47" s="68"/>
    </row>
    <row r="48" spans="1:15" s="2" customFormat="1" ht="15" customHeight="1">
      <c r="A48" s="1"/>
      <c r="B48" s="31"/>
      <c r="C48" s="42" t="s">
        <v>198</v>
      </c>
      <c r="D48" s="203" t="s">
        <v>138</v>
      </c>
      <c r="E48" s="40" t="s">
        <v>293</v>
      </c>
      <c r="F48" s="17" t="s">
        <v>197</v>
      </c>
      <c r="G48" s="39" t="s">
        <v>121</v>
      </c>
      <c r="H48" s="41">
        <v>18.48</v>
      </c>
      <c r="I48" s="72"/>
      <c r="J48" s="73">
        <f t="shared" si="1"/>
        <v>0</v>
      </c>
      <c r="K48" s="68"/>
      <c r="L48" s="205" t="s">
        <v>212</v>
      </c>
      <c r="M48" s="198" t="s">
        <v>275</v>
      </c>
      <c r="N48" s="68"/>
      <c r="O48" s="68"/>
    </row>
    <row r="49" spans="1:17" s="2" customFormat="1" ht="15" customHeight="1">
      <c r="A49" s="1"/>
      <c r="B49" s="31"/>
      <c r="C49" s="42" t="s">
        <v>11</v>
      </c>
      <c r="D49" s="204" t="s">
        <v>138</v>
      </c>
      <c r="E49" s="40" t="s">
        <v>127</v>
      </c>
      <c r="F49" s="17" t="s">
        <v>98</v>
      </c>
      <c r="G49" s="39" t="s">
        <v>121</v>
      </c>
      <c r="H49" s="41">
        <v>26.18</v>
      </c>
      <c r="I49" s="72"/>
      <c r="J49" s="73">
        <f t="shared" si="1"/>
        <v>0</v>
      </c>
      <c r="K49" s="68"/>
      <c r="L49" s="205"/>
      <c r="M49" s="202"/>
      <c r="N49" s="68"/>
      <c r="O49" s="68"/>
    </row>
    <row r="50" spans="1:17" s="2" customFormat="1" ht="15" customHeight="1">
      <c r="A50" s="1"/>
      <c r="B50" s="31"/>
      <c r="C50" s="42" t="s">
        <v>6</v>
      </c>
      <c r="D50" s="214" t="s">
        <v>129</v>
      </c>
      <c r="E50" s="40" t="s">
        <v>294</v>
      </c>
      <c r="F50" s="17" t="s">
        <v>295</v>
      </c>
      <c r="G50" s="39" t="s">
        <v>121</v>
      </c>
      <c r="H50" s="41">
        <v>16.940000000000001</v>
      </c>
      <c r="I50" s="72"/>
      <c r="J50" s="73">
        <f t="shared" si="1"/>
        <v>0</v>
      </c>
      <c r="K50" s="68"/>
      <c r="L50" s="208" t="s">
        <v>269</v>
      </c>
      <c r="M50" s="198" t="s">
        <v>275</v>
      </c>
      <c r="N50" s="68"/>
      <c r="O50" s="68"/>
    </row>
    <row r="51" spans="1:17" s="2" customFormat="1" ht="15" customHeight="1">
      <c r="A51" s="1"/>
      <c r="B51" s="31"/>
      <c r="C51" s="42" t="s">
        <v>7</v>
      </c>
      <c r="D51" s="215"/>
      <c r="E51" s="40" t="s">
        <v>127</v>
      </c>
      <c r="F51" s="17" t="s">
        <v>98</v>
      </c>
      <c r="G51" s="39" t="s">
        <v>121</v>
      </c>
      <c r="H51" s="41">
        <v>26.18</v>
      </c>
      <c r="I51" s="72"/>
      <c r="J51" s="73">
        <f t="shared" si="1"/>
        <v>0</v>
      </c>
      <c r="K51" s="68"/>
      <c r="L51" s="208"/>
      <c r="M51" s="199"/>
      <c r="N51" s="68"/>
      <c r="O51" s="68"/>
    </row>
    <row r="52" spans="1:17" s="2" customFormat="1" ht="15" customHeight="1">
      <c r="A52" s="1"/>
      <c r="B52" s="31"/>
      <c r="C52" s="127" t="s">
        <v>511</v>
      </c>
      <c r="D52" s="215"/>
      <c r="E52" s="128" t="s">
        <v>512</v>
      </c>
      <c r="F52" s="129" t="s">
        <v>513</v>
      </c>
      <c r="G52" s="130" t="s">
        <v>121</v>
      </c>
      <c r="H52" s="131">
        <v>4.4000000000000004</v>
      </c>
      <c r="I52" s="132"/>
      <c r="J52" s="133">
        <f t="shared" si="1"/>
        <v>0</v>
      </c>
      <c r="K52" s="68"/>
      <c r="L52" s="196"/>
      <c r="M52" s="199"/>
      <c r="N52" s="68"/>
      <c r="O52" s="68"/>
    </row>
    <row r="53" spans="1:17" s="2" customFormat="1" ht="15" customHeight="1">
      <c r="A53" s="1"/>
      <c r="B53" s="31"/>
      <c r="C53" s="37" t="s">
        <v>604</v>
      </c>
      <c r="D53" s="203" t="s">
        <v>519</v>
      </c>
      <c r="E53" s="40" t="s">
        <v>125</v>
      </c>
      <c r="F53" s="17" t="s">
        <v>103</v>
      </c>
      <c r="G53" s="39" t="s">
        <v>121</v>
      </c>
      <c r="H53" s="44">
        <v>29.12</v>
      </c>
      <c r="I53" s="72"/>
      <c r="J53" s="73">
        <f t="shared" si="1"/>
        <v>0</v>
      </c>
      <c r="K53" s="68"/>
      <c r="L53" s="200" t="s">
        <v>525</v>
      </c>
      <c r="M53" s="218"/>
      <c r="N53" s="68"/>
      <c r="O53" s="68"/>
    </row>
    <row r="54" spans="1:17" s="2" customFormat="1" ht="15" customHeight="1">
      <c r="A54" s="1"/>
      <c r="B54" s="31"/>
      <c r="C54" s="45" t="s">
        <v>518</v>
      </c>
      <c r="D54" s="204" t="s">
        <v>519</v>
      </c>
      <c r="E54" s="46" t="s">
        <v>126</v>
      </c>
      <c r="F54" s="17" t="s">
        <v>520</v>
      </c>
      <c r="G54" s="39" t="s">
        <v>121</v>
      </c>
      <c r="H54" s="44">
        <v>64.06</v>
      </c>
      <c r="I54" s="72"/>
      <c r="J54" s="73">
        <f t="shared" si="1"/>
        <v>0</v>
      </c>
      <c r="K54" s="68"/>
      <c r="L54" s="201" t="s">
        <v>525</v>
      </c>
      <c r="M54" s="219"/>
      <c r="N54" s="68"/>
      <c r="O54" s="68"/>
    </row>
    <row r="55" spans="1:17" s="2" customFormat="1" ht="15" customHeight="1">
      <c r="A55" s="1"/>
      <c r="B55" s="31"/>
      <c r="C55" s="154" t="s">
        <v>521</v>
      </c>
      <c r="D55" s="140" t="s">
        <v>522</v>
      </c>
      <c r="E55" s="155" t="s">
        <v>523</v>
      </c>
      <c r="F55" s="156" t="s">
        <v>524</v>
      </c>
      <c r="G55" s="157" t="s">
        <v>121</v>
      </c>
      <c r="H55" s="158">
        <v>39.270000000000003</v>
      </c>
      <c r="I55" s="159"/>
      <c r="J55" s="160">
        <f t="shared" si="1"/>
        <v>0</v>
      </c>
      <c r="K55" s="161"/>
      <c r="L55" s="170" t="s">
        <v>553</v>
      </c>
      <c r="M55" s="162"/>
      <c r="N55" s="68"/>
      <c r="O55" s="68"/>
    </row>
    <row r="56" spans="1:17" s="2" customFormat="1" ht="15" customHeight="1">
      <c r="A56" s="1"/>
      <c r="B56" s="31"/>
      <c r="C56" s="135" t="s">
        <v>0</v>
      </c>
      <c r="D56" s="126" t="s">
        <v>438</v>
      </c>
      <c r="E56" s="60" t="s">
        <v>135</v>
      </c>
      <c r="F56" s="61" t="s">
        <v>95</v>
      </c>
      <c r="G56" s="62" t="s">
        <v>297</v>
      </c>
      <c r="H56" s="63">
        <v>13.84</v>
      </c>
      <c r="I56" s="136"/>
      <c r="J56" s="137">
        <f t="shared" si="1"/>
        <v>0</v>
      </c>
      <c r="K56" s="68"/>
      <c r="L56" s="141" t="s">
        <v>206</v>
      </c>
      <c r="M56" s="125" t="s">
        <v>276</v>
      </c>
      <c r="N56" s="68"/>
      <c r="O56" s="68"/>
    </row>
    <row r="57" spans="1:17" s="2" customFormat="1" ht="15" customHeight="1">
      <c r="A57" s="1"/>
      <c r="B57" s="31"/>
      <c r="C57" s="37" t="s">
        <v>26</v>
      </c>
      <c r="D57" s="203" t="s">
        <v>147</v>
      </c>
      <c r="E57" s="40" t="s">
        <v>141</v>
      </c>
      <c r="F57" s="17" t="s">
        <v>106</v>
      </c>
      <c r="G57" s="39" t="s">
        <v>121</v>
      </c>
      <c r="H57" s="44">
        <v>48.4</v>
      </c>
      <c r="I57" s="72"/>
      <c r="J57" s="73">
        <f t="shared" si="1"/>
        <v>0</v>
      </c>
      <c r="K57" s="68"/>
      <c r="L57" s="200" t="s">
        <v>238</v>
      </c>
      <c r="M57" s="218" t="s">
        <v>279</v>
      </c>
      <c r="N57" s="68"/>
      <c r="O57" s="68"/>
    </row>
    <row r="58" spans="1:17" s="2" customFormat="1" ht="15" customHeight="1">
      <c r="A58" s="1"/>
      <c r="B58" s="31"/>
      <c r="C58" s="45" t="s">
        <v>298</v>
      </c>
      <c r="D58" s="204" t="s">
        <v>147</v>
      </c>
      <c r="E58" s="46" t="s">
        <v>300</v>
      </c>
      <c r="F58" s="17" t="s">
        <v>299</v>
      </c>
      <c r="G58" s="39" t="s">
        <v>121</v>
      </c>
      <c r="H58" s="44">
        <v>2.64</v>
      </c>
      <c r="I58" s="72"/>
      <c r="J58" s="73">
        <f t="shared" si="1"/>
        <v>0</v>
      </c>
      <c r="K58" s="68"/>
      <c r="L58" s="201"/>
      <c r="M58" s="219"/>
      <c r="N58" s="68"/>
      <c r="O58" s="68"/>
    </row>
    <row r="59" spans="1:17" s="2" customFormat="1" ht="15" customHeight="1">
      <c r="A59" s="1"/>
      <c r="B59" s="31"/>
      <c r="C59" s="42" t="s">
        <v>1</v>
      </c>
      <c r="D59" s="65" t="s">
        <v>178</v>
      </c>
      <c r="E59" s="40" t="s">
        <v>301</v>
      </c>
      <c r="F59" s="17" t="s">
        <v>97</v>
      </c>
      <c r="G59" s="39" t="s">
        <v>116</v>
      </c>
      <c r="H59" s="41">
        <v>46.2</v>
      </c>
      <c r="I59" s="72"/>
      <c r="J59" s="73">
        <f t="shared" si="1"/>
        <v>0</v>
      </c>
      <c r="K59" s="68"/>
      <c r="L59" s="43" t="s">
        <v>218</v>
      </c>
      <c r="M59" s="117" t="s">
        <v>275</v>
      </c>
      <c r="N59" s="68"/>
      <c r="O59" s="68"/>
    </row>
    <row r="60" spans="1:17" s="2" customFormat="1" ht="15" customHeight="1">
      <c r="A60" s="1"/>
      <c r="B60" s="31"/>
      <c r="C60" s="42" t="s">
        <v>8</v>
      </c>
      <c r="D60" s="38" t="s">
        <v>217</v>
      </c>
      <c r="E60" s="40" t="s">
        <v>137</v>
      </c>
      <c r="F60" s="17" t="s">
        <v>99</v>
      </c>
      <c r="G60" s="39" t="s">
        <v>121</v>
      </c>
      <c r="H60" s="41">
        <v>54.21</v>
      </c>
      <c r="I60" s="72"/>
      <c r="J60" s="73">
        <f t="shared" si="1"/>
        <v>0</v>
      </c>
      <c r="K60" s="68"/>
      <c r="L60" s="52" t="s">
        <v>270</v>
      </c>
      <c r="M60" s="118" t="s">
        <v>487</v>
      </c>
      <c r="N60" s="68"/>
      <c r="O60" s="68"/>
    </row>
    <row r="61" spans="1:17" s="2" customFormat="1" ht="15" customHeight="1">
      <c r="A61" s="1"/>
      <c r="B61" s="31"/>
      <c r="C61" s="42" t="s">
        <v>9</v>
      </c>
      <c r="D61" s="194" t="s">
        <v>440</v>
      </c>
      <c r="E61" s="40" t="s">
        <v>128</v>
      </c>
      <c r="F61" s="17" t="s">
        <v>97</v>
      </c>
      <c r="G61" s="39" t="s">
        <v>121</v>
      </c>
      <c r="H61" s="41">
        <v>49.28</v>
      </c>
      <c r="I61" s="72"/>
      <c r="J61" s="73">
        <f t="shared" si="1"/>
        <v>0</v>
      </c>
      <c r="K61" s="68"/>
      <c r="L61" s="226" t="s">
        <v>236</v>
      </c>
      <c r="M61" s="198" t="s">
        <v>275</v>
      </c>
      <c r="N61" s="68"/>
      <c r="O61" s="68"/>
    </row>
    <row r="62" spans="1:17" s="2" customFormat="1" ht="15" customHeight="1">
      <c r="A62" s="1"/>
      <c r="B62" s="31"/>
      <c r="C62" s="45" t="s">
        <v>302</v>
      </c>
      <c r="D62" s="195"/>
      <c r="E62" s="46" t="s">
        <v>303</v>
      </c>
      <c r="F62" s="17">
        <v>0.4</v>
      </c>
      <c r="G62" s="39" t="s">
        <v>121</v>
      </c>
      <c r="H62" s="44">
        <v>1.93</v>
      </c>
      <c r="I62" s="72"/>
      <c r="J62" s="73">
        <f t="shared" si="1"/>
        <v>0</v>
      </c>
      <c r="K62" s="68"/>
      <c r="L62" s="225"/>
      <c r="M62" s="202"/>
      <c r="N62" s="68"/>
      <c r="O62" s="68"/>
    </row>
    <row r="63" spans="1:17" s="2" customFormat="1" ht="30" customHeight="1">
      <c r="A63" s="1"/>
      <c r="B63" s="31"/>
      <c r="C63" s="45" t="s">
        <v>304</v>
      </c>
      <c r="D63" s="64" t="s">
        <v>439</v>
      </c>
      <c r="E63" s="40" t="s">
        <v>306</v>
      </c>
      <c r="F63" s="17" t="s">
        <v>305</v>
      </c>
      <c r="G63" s="39" t="s">
        <v>116</v>
      </c>
      <c r="H63" s="44">
        <v>41.25</v>
      </c>
      <c r="I63" s="72"/>
      <c r="J63" s="73">
        <f t="shared" si="1"/>
        <v>0</v>
      </c>
      <c r="K63" s="68"/>
      <c r="L63" s="47" t="s">
        <v>307</v>
      </c>
      <c r="M63" s="117" t="s">
        <v>285</v>
      </c>
      <c r="N63" s="68"/>
      <c r="O63" s="68"/>
    </row>
    <row r="64" spans="1:17" s="2" customFormat="1" ht="15" customHeight="1">
      <c r="A64" s="1"/>
      <c r="B64" s="31"/>
      <c r="C64" s="42" t="s">
        <v>486</v>
      </c>
      <c r="D64" s="203" t="s">
        <v>485</v>
      </c>
      <c r="E64" s="40" t="s">
        <v>136</v>
      </c>
      <c r="F64" s="17" t="s">
        <v>96</v>
      </c>
      <c r="G64" s="39" t="s">
        <v>297</v>
      </c>
      <c r="H64" s="41">
        <v>46.2</v>
      </c>
      <c r="I64" s="72"/>
      <c r="J64" s="73">
        <f t="shared" si="1"/>
        <v>0</v>
      </c>
      <c r="K64" s="68"/>
      <c r="L64" s="224" t="s">
        <v>239</v>
      </c>
      <c r="M64" s="198" t="s">
        <v>276</v>
      </c>
      <c r="N64" s="68"/>
      <c r="O64" s="68"/>
      <c r="Q64" s="82"/>
    </row>
    <row r="65" spans="1:17" s="2" customFormat="1" ht="15" customHeight="1">
      <c r="A65" s="1"/>
      <c r="B65" s="31"/>
      <c r="C65" s="42" t="s">
        <v>510</v>
      </c>
      <c r="D65" s="204"/>
      <c r="E65" s="40" t="s">
        <v>508</v>
      </c>
      <c r="F65" s="17" t="s">
        <v>509</v>
      </c>
      <c r="G65" s="39" t="s">
        <v>297</v>
      </c>
      <c r="H65" s="41">
        <v>7.7</v>
      </c>
      <c r="I65" s="72"/>
      <c r="J65" s="73">
        <f t="shared" si="1"/>
        <v>0</v>
      </c>
      <c r="K65" s="68"/>
      <c r="L65" s="225"/>
      <c r="M65" s="199"/>
      <c r="N65" s="68"/>
      <c r="O65" s="68"/>
      <c r="Q65" s="82"/>
    </row>
    <row r="66" spans="1:17" s="2" customFormat="1" ht="15" customHeight="1">
      <c r="A66" s="1"/>
      <c r="B66" s="31"/>
      <c r="C66" s="42" t="s">
        <v>2</v>
      </c>
      <c r="D66" s="65" t="s">
        <v>435</v>
      </c>
      <c r="E66" s="40" t="s">
        <v>177</v>
      </c>
      <c r="F66" s="17" t="s">
        <v>97</v>
      </c>
      <c r="G66" s="39" t="s">
        <v>116</v>
      </c>
      <c r="H66" s="41">
        <v>27.72</v>
      </c>
      <c r="I66" s="72"/>
      <c r="J66" s="73">
        <f t="shared" si="1"/>
        <v>0</v>
      </c>
      <c r="K66" s="68"/>
      <c r="L66" s="43" t="s">
        <v>207</v>
      </c>
      <c r="M66" s="117" t="s">
        <v>277</v>
      </c>
      <c r="N66" s="68"/>
      <c r="O66" s="68"/>
    </row>
    <row r="67" spans="1:17" s="2" customFormat="1" ht="15" customHeight="1">
      <c r="A67" s="1"/>
      <c r="B67" s="31"/>
      <c r="C67" s="127" t="s">
        <v>3</v>
      </c>
      <c r="D67" s="124" t="s">
        <v>436</v>
      </c>
      <c r="E67" s="128" t="s">
        <v>177</v>
      </c>
      <c r="F67" s="129" t="s">
        <v>97</v>
      </c>
      <c r="G67" s="130" t="s">
        <v>116</v>
      </c>
      <c r="H67" s="131">
        <v>27.72</v>
      </c>
      <c r="I67" s="132"/>
      <c r="J67" s="133">
        <f t="shared" si="1"/>
        <v>0</v>
      </c>
      <c r="K67" s="68"/>
      <c r="L67" s="134" t="s">
        <v>214</v>
      </c>
      <c r="M67" s="117" t="s">
        <v>275</v>
      </c>
      <c r="N67" s="68"/>
      <c r="O67" s="68"/>
    </row>
    <row r="68" spans="1:17" s="2" customFormat="1" ht="15" customHeight="1">
      <c r="A68" s="1"/>
      <c r="B68" s="31"/>
      <c r="C68" s="42" t="s">
        <v>4</v>
      </c>
      <c r="D68" s="65" t="s">
        <v>437</v>
      </c>
      <c r="E68" s="40" t="s">
        <v>177</v>
      </c>
      <c r="F68" s="138" t="s">
        <v>97</v>
      </c>
      <c r="G68" s="139" t="s">
        <v>116</v>
      </c>
      <c r="H68" s="41">
        <v>46.2</v>
      </c>
      <c r="I68" s="72"/>
      <c r="J68" s="73">
        <f t="shared" si="1"/>
        <v>0</v>
      </c>
      <c r="K68" s="72"/>
      <c r="L68" s="48" t="s">
        <v>215</v>
      </c>
      <c r="M68" s="118" t="s">
        <v>277</v>
      </c>
      <c r="N68" s="68"/>
      <c r="O68" s="68"/>
    </row>
    <row r="69" spans="1:17" s="2" customFormat="1" ht="15" customHeight="1">
      <c r="A69" s="1"/>
      <c r="B69" s="31"/>
      <c r="C69" s="45" t="s">
        <v>193</v>
      </c>
      <c r="D69" s="51" t="s">
        <v>375</v>
      </c>
      <c r="E69" s="40" t="s">
        <v>192</v>
      </c>
      <c r="F69" s="138" t="s">
        <v>194</v>
      </c>
      <c r="G69" s="139" t="s">
        <v>297</v>
      </c>
      <c r="H69" s="41">
        <v>30.8</v>
      </c>
      <c r="I69" s="72"/>
      <c r="J69" s="73">
        <f t="shared" si="1"/>
        <v>0</v>
      </c>
      <c r="K69" s="72"/>
      <c r="L69" s="53" t="s">
        <v>257</v>
      </c>
      <c r="M69" s="118"/>
      <c r="N69" s="68"/>
      <c r="O69" s="68"/>
    </row>
    <row r="70" spans="1:17" s="2" customFormat="1" ht="15" customHeight="1">
      <c r="A70" s="1"/>
      <c r="B70" s="31"/>
      <c r="C70" s="42" t="s">
        <v>5</v>
      </c>
      <c r="D70" s="65" t="s">
        <v>482</v>
      </c>
      <c r="E70" s="40" t="s">
        <v>177</v>
      </c>
      <c r="F70" s="138" t="s">
        <v>97</v>
      </c>
      <c r="G70" s="139" t="s">
        <v>116</v>
      </c>
      <c r="H70" s="41">
        <v>46.2</v>
      </c>
      <c r="I70" s="72"/>
      <c r="J70" s="73">
        <f t="shared" si="1"/>
        <v>0</v>
      </c>
      <c r="K70" s="72"/>
      <c r="L70" s="48" t="s">
        <v>216</v>
      </c>
      <c r="M70" s="117" t="s">
        <v>277</v>
      </c>
      <c r="N70" s="68"/>
      <c r="O70" s="68"/>
    </row>
    <row r="71" spans="1:17" s="2" customFormat="1" ht="15" customHeight="1">
      <c r="A71" s="1"/>
      <c r="B71" s="31"/>
      <c r="C71" s="135" t="s">
        <v>118</v>
      </c>
      <c r="D71" s="209" t="s">
        <v>308</v>
      </c>
      <c r="E71" s="60" t="s">
        <v>126</v>
      </c>
      <c r="F71" s="61" t="s">
        <v>104</v>
      </c>
      <c r="G71" s="62" t="s">
        <v>121</v>
      </c>
      <c r="H71" s="63">
        <v>20.02</v>
      </c>
      <c r="I71" s="136"/>
      <c r="J71" s="137">
        <f t="shared" si="1"/>
        <v>0</v>
      </c>
      <c r="K71" s="68"/>
      <c r="L71" s="213" t="s">
        <v>240</v>
      </c>
      <c r="M71" s="199" t="s">
        <v>278</v>
      </c>
      <c r="N71" s="68"/>
      <c r="O71" s="68"/>
    </row>
    <row r="72" spans="1:17" s="2" customFormat="1" ht="15" customHeight="1">
      <c r="A72" s="1"/>
      <c r="B72" s="31"/>
      <c r="C72" s="42" t="s">
        <v>119</v>
      </c>
      <c r="D72" s="209"/>
      <c r="E72" s="40" t="s">
        <v>152</v>
      </c>
      <c r="F72" s="17" t="s">
        <v>120</v>
      </c>
      <c r="G72" s="39" t="s">
        <v>121</v>
      </c>
      <c r="H72" s="41">
        <v>38.5</v>
      </c>
      <c r="I72" s="72"/>
      <c r="J72" s="73">
        <f t="shared" si="1"/>
        <v>0</v>
      </c>
      <c r="K72" s="68"/>
      <c r="L72" s="213"/>
      <c r="M72" s="199"/>
      <c r="N72" s="68"/>
      <c r="O72" s="68"/>
    </row>
    <row r="73" spans="1:17" s="2" customFormat="1" ht="15" customHeight="1">
      <c r="A73" s="1"/>
      <c r="B73" s="31"/>
      <c r="C73" s="143" t="s">
        <v>309</v>
      </c>
      <c r="D73" s="209"/>
      <c r="E73" s="144" t="s">
        <v>311</v>
      </c>
      <c r="F73" s="129" t="s">
        <v>310</v>
      </c>
      <c r="G73" s="130" t="s">
        <v>121</v>
      </c>
      <c r="H73" s="147">
        <v>1.54</v>
      </c>
      <c r="I73" s="132"/>
      <c r="J73" s="133">
        <f t="shared" si="1"/>
        <v>0</v>
      </c>
      <c r="K73" s="68"/>
      <c r="L73" s="213"/>
      <c r="M73" s="199"/>
      <c r="N73" s="68"/>
      <c r="O73" s="68"/>
    </row>
    <row r="74" spans="1:17" s="2" customFormat="1" ht="15" customHeight="1">
      <c r="A74" s="1"/>
      <c r="B74" s="31"/>
      <c r="C74" s="57">
        <v>5502</v>
      </c>
      <c r="D74" s="123" t="s">
        <v>551</v>
      </c>
      <c r="E74" s="46" t="s">
        <v>552</v>
      </c>
      <c r="F74" s="138"/>
      <c r="G74" s="139"/>
      <c r="H74" s="44">
        <v>6.87</v>
      </c>
      <c r="I74" s="72"/>
      <c r="J74" s="73">
        <f t="shared" si="1"/>
        <v>0</v>
      </c>
      <c r="K74" s="72"/>
      <c r="L74" s="163"/>
      <c r="M74" s="117"/>
      <c r="N74" s="68"/>
      <c r="O74" s="68"/>
    </row>
    <row r="75" spans="1:17" s="2" customFormat="1" ht="15" customHeight="1">
      <c r="A75" s="1"/>
      <c r="B75" s="31"/>
      <c r="C75" s="45" t="s">
        <v>548</v>
      </c>
      <c r="D75" s="123" t="s">
        <v>549</v>
      </c>
      <c r="E75" s="46" t="s">
        <v>550</v>
      </c>
      <c r="F75" s="138"/>
      <c r="G75" s="139"/>
      <c r="H75" s="44">
        <v>23.37</v>
      </c>
      <c r="I75" s="72"/>
      <c r="J75" s="73">
        <f t="shared" si="1"/>
        <v>0</v>
      </c>
      <c r="K75" s="72"/>
      <c r="L75" s="163"/>
      <c r="M75" s="117"/>
      <c r="N75" s="68"/>
      <c r="O75" s="68"/>
    </row>
    <row r="76" spans="1:17" s="2" customFormat="1" ht="5.0999999999999996" customHeight="1">
      <c r="A76" s="1"/>
      <c r="B76" s="31"/>
      <c r="C76" s="28"/>
      <c r="D76" s="19"/>
      <c r="E76" s="28"/>
      <c r="F76" s="28"/>
      <c r="G76" s="28"/>
      <c r="H76" s="29"/>
      <c r="I76" s="30"/>
      <c r="J76" s="29"/>
      <c r="K76" s="70"/>
      <c r="L76" s="29"/>
      <c r="M76" s="116"/>
      <c r="N76" s="68"/>
      <c r="O76" s="68"/>
    </row>
    <row r="77" spans="1:17" s="2" customFormat="1" ht="15" customHeight="1">
      <c r="A77" s="1"/>
      <c r="B77" s="31"/>
      <c r="C77" s="18"/>
      <c r="D77" s="19" t="s">
        <v>442</v>
      </c>
      <c r="E77" s="4"/>
      <c r="F77" s="20"/>
      <c r="G77" s="3"/>
      <c r="H77" s="15"/>
      <c r="I77" s="21"/>
      <c r="J77" s="14">
        <f t="shared" ref="J77:J90" si="2">I77*H77</f>
        <v>0</v>
      </c>
      <c r="K77" s="71"/>
      <c r="L77" s="27"/>
      <c r="M77" s="83"/>
      <c r="N77" s="68"/>
      <c r="O77" s="68"/>
    </row>
    <row r="78" spans="1:17" s="2" customFormat="1" ht="17.100000000000001" customHeight="1">
      <c r="A78" s="1"/>
      <c r="B78" s="31"/>
      <c r="C78" s="45" t="s">
        <v>12</v>
      </c>
      <c r="D78" s="251" t="s">
        <v>219</v>
      </c>
      <c r="E78" s="40" t="s">
        <v>124</v>
      </c>
      <c r="F78" s="17" t="s">
        <v>102</v>
      </c>
      <c r="G78" s="39" t="s">
        <v>121</v>
      </c>
      <c r="H78" s="41">
        <v>15.4</v>
      </c>
      <c r="I78" s="72"/>
      <c r="J78" s="73">
        <f t="shared" si="2"/>
        <v>0</v>
      </c>
      <c r="K78" s="68"/>
      <c r="L78" s="205" t="s">
        <v>220</v>
      </c>
      <c r="M78" s="198" t="s">
        <v>281</v>
      </c>
      <c r="N78" s="68"/>
      <c r="O78" s="68"/>
    </row>
    <row r="79" spans="1:17" s="2" customFormat="1" ht="17.100000000000001" customHeight="1">
      <c r="A79" s="1"/>
      <c r="B79" s="31"/>
      <c r="C79" s="45" t="s">
        <v>200</v>
      </c>
      <c r="D79" s="251"/>
      <c r="E79" s="40" t="s">
        <v>199</v>
      </c>
      <c r="F79" s="17">
        <v>18.5</v>
      </c>
      <c r="G79" s="39" t="s">
        <v>121</v>
      </c>
      <c r="H79" s="41">
        <v>33.11</v>
      </c>
      <c r="I79" s="72"/>
      <c r="J79" s="73">
        <f t="shared" si="2"/>
        <v>0</v>
      </c>
      <c r="K79" s="68"/>
      <c r="L79" s="205"/>
      <c r="M79" s="199"/>
      <c r="N79" s="68"/>
      <c r="O79" s="68"/>
    </row>
    <row r="80" spans="1:17" s="2" customFormat="1" ht="17.100000000000001" customHeight="1">
      <c r="A80" s="1"/>
      <c r="B80" s="31"/>
      <c r="C80" s="45" t="s">
        <v>13</v>
      </c>
      <c r="D80" s="251"/>
      <c r="E80" s="40" t="s">
        <v>142</v>
      </c>
      <c r="F80" s="17">
        <v>1</v>
      </c>
      <c r="G80" s="39" t="s">
        <v>121</v>
      </c>
      <c r="H80" s="41">
        <v>4.62</v>
      </c>
      <c r="I80" s="72"/>
      <c r="J80" s="73">
        <f t="shared" si="2"/>
        <v>0</v>
      </c>
      <c r="K80" s="68"/>
      <c r="L80" s="205"/>
      <c r="M80" s="202"/>
      <c r="N80" s="68"/>
      <c r="O80" s="68"/>
    </row>
    <row r="81" spans="1:15" s="2" customFormat="1" ht="15" customHeight="1">
      <c r="A81" s="1"/>
      <c r="B81" s="31"/>
      <c r="C81" s="45" t="s">
        <v>16</v>
      </c>
      <c r="D81" s="253" t="s">
        <v>221</v>
      </c>
      <c r="E81" s="40" t="s">
        <v>124</v>
      </c>
      <c r="F81" s="17" t="s">
        <v>102</v>
      </c>
      <c r="G81" s="39" t="s">
        <v>121</v>
      </c>
      <c r="H81" s="41">
        <v>15.4</v>
      </c>
      <c r="I81" s="72"/>
      <c r="J81" s="73">
        <f t="shared" si="2"/>
        <v>0</v>
      </c>
      <c r="K81" s="68"/>
      <c r="L81" s="205" t="s">
        <v>312</v>
      </c>
      <c r="M81" s="198" t="s">
        <v>281</v>
      </c>
      <c r="N81" s="68"/>
      <c r="O81" s="68"/>
    </row>
    <row r="82" spans="1:15" s="2" customFormat="1" ht="15" customHeight="1">
      <c r="A82" s="1"/>
      <c r="B82" s="31"/>
      <c r="C82" s="45" t="s">
        <v>556</v>
      </c>
      <c r="D82" s="254"/>
      <c r="E82" s="40" t="s">
        <v>142</v>
      </c>
      <c r="F82" s="17">
        <v>1</v>
      </c>
      <c r="G82" s="39" t="s">
        <v>121</v>
      </c>
      <c r="H82" s="41">
        <v>4.62</v>
      </c>
      <c r="I82" s="72"/>
      <c r="J82" s="73">
        <f t="shared" si="2"/>
        <v>0</v>
      </c>
      <c r="K82" s="68"/>
      <c r="L82" s="205"/>
      <c r="M82" s="202"/>
      <c r="N82" s="68"/>
      <c r="O82" s="68"/>
    </row>
    <row r="83" spans="1:15" s="2" customFormat="1" ht="15" customHeight="1">
      <c r="A83" s="1"/>
      <c r="B83" s="31"/>
      <c r="C83" s="45" t="s">
        <v>14</v>
      </c>
      <c r="D83" s="194" t="s">
        <v>223</v>
      </c>
      <c r="E83" s="40" t="s">
        <v>126</v>
      </c>
      <c r="F83" s="17" t="s">
        <v>104</v>
      </c>
      <c r="G83" s="39" t="s">
        <v>121</v>
      </c>
      <c r="H83" s="41">
        <v>15.4</v>
      </c>
      <c r="I83" s="72"/>
      <c r="J83" s="73">
        <f t="shared" si="2"/>
        <v>0</v>
      </c>
      <c r="K83" s="68"/>
      <c r="L83" s="213" t="s">
        <v>313</v>
      </c>
      <c r="M83" s="198" t="s">
        <v>281</v>
      </c>
      <c r="N83" s="68"/>
      <c r="O83" s="68"/>
    </row>
    <row r="84" spans="1:15" s="2" customFormat="1" ht="15" customHeight="1">
      <c r="A84" s="1"/>
      <c r="B84" s="31"/>
      <c r="C84" s="45" t="s">
        <v>15</v>
      </c>
      <c r="D84" s="209"/>
      <c r="E84" s="40" t="s">
        <v>127</v>
      </c>
      <c r="F84" s="17" t="s">
        <v>98</v>
      </c>
      <c r="G84" s="39" t="s">
        <v>121</v>
      </c>
      <c r="H84" s="41">
        <v>27.72</v>
      </c>
      <c r="I84" s="72"/>
      <c r="J84" s="73">
        <f t="shared" si="2"/>
        <v>0</v>
      </c>
      <c r="K84" s="68"/>
      <c r="L84" s="213"/>
      <c r="M84" s="199"/>
      <c r="N84" s="68"/>
      <c r="O84" s="68"/>
    </row>
    <row r="85" spans="1:15" s="2" customFormat="1" ht="15" customHeight="1">
      <c r="A85" s="1"/>
      <c r="B85" s="31"/>
      <c r="C85" s="45" t="s">
        <v>314</v>
      </c>
      <c r="D85" s="195"/>
      <c r="E85" s="46" t="s">
        <v>311</v>
      </c>
      <c r="F85" s="17" t="s">
        <v>310</v>
      </c>
      <c r="G85" s="39" t="s">
        <v>121</v>
      </c>
      <c r="H85" s="41">
        <v>0.88</v>
      </c>
      <c r="I85" s="72"/>
      <c r="J85" s="73">
        <f t="shared" si="2"/>
        <v>0</v>
      </c>
      <c r="K85" s="68"/>
      <c r="L85" s="213"/>
      <c r="M85" s="202"/>
      <c r="N85" s="68"/>
      <c r="O85" s="68"/>
    </row>
    <row r="86" spans="1:15" s="2" customFormat="1" ht="20.25" customHeight="1">
      <c r="A86" s="1"/>
      <c r="B86" s="31"/>
      <c r="C86" s="45" t="s">
        <v>82</v>
      </c>
      <c r="D86" s="253" t="s">
        <v>262</v>
      </c>
      <c r="E86" s="40" t="s">
        <v>153</v>
      </c>
      <c r="F86" s="17" t="s">
        <v>113</v>
      </c>
      <c r="G86" s="39" t="s">
        <v>121</v>
      </c>
      <c r="H86" s="41">
        <v>9.24</v>
      </c>
      <c r="I86" s="72"/>
      <c r="J86" s="73">
        <f t="shared" si="2"/>
        <v>0</v>
      </c>
      <c r="K86" s="68"/>
      <c r="L86" s="255" t="s">
        <v>241</v>
      </c>
      <c r="M86" s="198" t="s">
        <v>276</v>
      </c>
      <c r="N86" s="68"/>
      <c r="O86" s="68"/>
    </row>
    <row r="87" spans="1:15" s="2" customFormat="1" ht="21.75" customHeight="1">
      <c r="A87" s="1"/>
      <c r="B87" s="31"/>
      <c r="C87" s="45" t="s">
        <v>557</v>
      </c>
      <c r="D87" s="254"/>
      <c r="E87" s="40" t="s">
        <v>558</v>
      </c>
      <c r="F87" s="17" t="s">
        <v>559</v>
      </c>
      <c r="G87" s="39" t="s">
        <v>121</v>
      </c>
      <c r="H87" s="41">
        <v>1.54</v>
      </c>
      <c r="I87" s="72"/>
      <c r="J87" s="73">
        <f t="shared" si="2"/>
        <v>0</v>
      </c>
      <c r="K87" s="68"/>
      <c r="L87" s="256"/>
      <c r="M87" s="202"/>
      <c r="N87" s="68"/>
      <c r="O87" s="68"/>
    </row>
    <row r="88" spans="1:15" s="2" customFormat="1" ht="15" customHeight="1">
      <c r="A88" s="1"/>
      <c r="B88" s="31"/>
      <c r="C88" s="45" t="s">
        <v>117</v>
      </c>
      <c r="D88" s="203" t="s">
        <v>134</v>
      </c>
      <c r="E88" s="40" t="s">
        <v>128</v>
      </c>
      <c r="F88" s="17">
        <v>8</v>
      </c>
      <c r="G88" s="39" t="s">
        <v>121</v>
      </c>
      <c r="H88" s="41">
        <v>15.4</v>
      </c>
      <c r="I88" s="72"/>
      <c r="J88" s="73">
        <f t="shared" si="2"/>
        <v>0</v>
      </c>
      <c r="K88" s="68"/>
      <c r="L88" s="224" t="s">
        <v>222</v>
      </c>
      <c r="M88" s="198" t="s">
        <v>277</v>
      </c>
      <c r="N88" s="68"/>
      <c r="O88" s="68"/>
    </row>
    <row r="89" spans="1:15" s="2" customFormat="1" ht="15" customHeight="1">
      <c r="A89" s="1"/>
      <c r="B89" s="31"/>
      <c r="C89" s="45" t="s">
        <v>315</v>
      </c>
      <c r="D89" s="204"/>
      <c r="E89" s="46" t="s">
        <v>303</v>
      </c>
      <c r="F89" s="17">
        <v>0.4</v>
      </c>
      <c r="G89" s="39" t="s">
        <v>121</v>
      </c>
      <c r="H89" s="41">
        <v>1.54</v>
      </c>
      <c r="I89" s="72"/>
      <c r="J89" s="73">
        <f t="shared" si="2"/>
        <v>0</v>
      </c>
      <c r="K89" s="68"/>
      <c r="L89" s="252"/>
      <c r="M89" s="202"/>
      <c r="N89" s="68"/>
      <c r="O89" s="68"/>
    </row>
    <row r="90" spans="1:15" s="2" customFormat="1" ht="30" customHeight="1">
      <c r="A90" s="1"/>
      <c r="B90" s="31"/>
      <c r="C90" s="45" t="s">
        <v>560</v>
      </c>
      <c r="D90" s="123" t="s">
        <v>561</v>
      </c>
      <c r="E90" s="46" t="s">
        <v>213</v>
      </c>
      <c r="F90" s="17" t="s">
        <v>316</v>
      </c>
      <c r="G90" s="39" t="s">
        <v>121</v>
      </c>
      <c r="H90" s="41">
        <v>14.28</v>
      </c>
      <c r="I90" s="72"/>
      <c r="J90" s="73">
        <f t="shared" si="2"/>
        <v>0</v>
      </c>
      <c r="K90" s="68"/>
      <c r="L90" s="186" t="s">
        <v>562</v>
      </c>
      <c r="M90" s="198"/>
      <c r="N90" s="68"/>
      <c r="O90" s="68"/>
    </row>
    <row r="91" spans="1:15" s="2" customFormat="1" ht="4.5" customHeight="1">
      <c r="A91" s="1"/>
      <c r="B91" s="31"/>
      <c r="C91" s="145"/>
      <c r="D91" s="185"/>
      <c r="E91" s="179"/>
      <c r="F91" s="180"/>
      <c r="G91" s="181"/>
      <c r="H91" s="182"/>
      <c r="I91" s="70"/>
      <c r="J91" s="183"/>
      <c r="K91" s="68"/>
      <c r="L91" s="184"/>
      <c r="M91" s="202"/>
      <c r="N91" s="68"/>
      <c r="O91" s="68"/>
    </row>
    <row r="92" spans="1:15" s="2" customFormat="1" ht="15" customHeight="1">
      <c r="A92" s="1"/>
      <c r="B92" s="31"/>
      <c r="C92" s="58"/>
      <c r="D92" s="19" t="s">
        <v>441</v>
      </c>
      <c r="E92" s="4"/>
      <c r="F92" s="20"/>
      <c r="G92" s="3"/>
      <c r="H92" s="15"/>
      <c r="I92" s="21"/>
      <c r="J92" s="14"/>
      <c r="K92" s="70"/>
      <c r="L92" s="27"/>
      <c r="M92" s="83"/>
      <c r="N92" s="68"/>
      <c r="O92" s="68"/>
    </row>
    <row r="93" spans="1:15" s="2" customFormat="1" ht="14.1" customHeight="1">
      <c r="A93" s="1"/>
      <c r="B93" s="31"/>
      <c r="C93" s="59" t="s">
        <v>29</v>
      </c>
      <c r="D93" s="209" t="s">
        <v>319</v>
      </c>
      <c r="E93" s="60" t="s">
        <v>123</v>
      </c>
      <c r="F93" s="61" t="s">
        <v>101</v>
      </c>
      <c r="G93" s="62" t="s">
        <v>121</v>
      </c>
      <c r="H93" s="63">
        <v>12.32</v>
      </c>
      <c r="I93" s="72"/>
      <c r="J93" s="73">
        <f t="shared" ref="J93:J97" si="3">I93*H93</f>
        <v>0</v>
      </c>
      <c r="K93" s="68"/>
      <c r="L93" s="201" t="s">
        <v>320</v>
      </c>
      <c r="M93" s="198" t="s">
        <v>279</v>
      </c>
      <c r="N93" s="68"/>
      <c r="O93" s="68"/>
    </row>
    <row r="94" spans="1:15" s="2" customFormat="1" ht="14.1" customHeight="1">
      <c r="A94" s="1"/>
      <c r="B94" s="31"/>
      <c r="C94" s="45" t="s">
        <v>30</v>
      </c>
      <c r="D94" s="209"/>
      <c r="E94" s="40" t="s">
        <v>141</v>
      </c>
      <c r="F94" s="17" t="s">
        <v>106</v>
      </c>
      <c r="G94" s="39" t="s">
        <v>121</v>
      </c>
      <c r="H94" s="41">
        <v>33.880000000000003</v>
      </c>
      <c r="I94" s="72"/>
      <c r="J94" s="73">
        <f t="shared" si="3"/>
        <v>0</v>
      </c>
      <c r="K94" s="68"/>
      <c r="L94" s="205"/>
      <c r="M94" s="199"/>
      <c r="N94" s="68"/>
      <c r="O94" s="68"/>
    </row>
    <row r="95" spans="1:15" s="2" customFormat="1" ht="14.1" customHeight="1">
      <c r="A95" s="1"/>
      <c r="B95" s="31"/>
      <c r="C95" s="45" t="s">
        <v>321</v>
      </c>
      <c r="D95" s="195"/>
      <c r="E95" s="46" t="s">
        <v>300</v>
      </c>
      <c r="F95" s="17" t="s">
        <v>299</v>
      </c>
      <c r="G95" s="39" t="s">
        <v>121</v>
      </c>
      <c r="H95" s="41">
        <v>1.54</v>
      </c>
      <c r="I95" s="72"/>
      <c r="J95" s="73">
        <f t="shared" si="3"/>
        <v>0</v>
      </c>
      <c r="K95" s="68"/>
      <c r="L95" s="205"/>
      <c r="M95" s="202"/>
      <c r="N95" s="68"/>
      <c r="O95" s="68"/>
    </row>
    <row r="96" spans="1:15" s="2" customFormat="1" ht="18.75" customHeight="1">
      <c r="A96" s="1"/>
      <c r="B96" s="31"/>
      <c r="C96" s="45" t="s">
        <v>322</v>
      </c>
      <c r="D96" s="209" t="s">
        <v>514</v>
      </c>
      <c r="E96" s="40" t="s">
        <v>149</v>
      </c>
      <c r="F96" s="17" t="s">
        <v>110</v>
      </c>
      <c r="G96" s="39" t="s">
        <v>121</v>
      </c>
      <c r="H96" s="41">
        <v>10.78</v>
      </c>
      <c r="I96" s="72"/>
      <c r="J96" s="73">
        <f t="shared" si="3"/>
        <v>0</v>
      </c>
      <c r="K96" s="68"/>
      <c r="L96" s="200" t="s">
        <v>323</v>
      </c>
      <c r="M96" s="198"/>
      <c r="N96" s="68"/>
      <c r="O96" s="68"/>
    </row>
    <row r="97" spans="1:15" s="2" customFormat="1" ht="18.75" customHeight="1">
      <c r="A97" s="1"/>
      <c r="B97" s="31"/>
      <c r="C97" s="45" t="s">
        <v>324</v>
      </c>
      <c r="D97" s="209"/>
      <c r="E97" s="46" t="s">
        <v>300</v>
      </c>
      <c r="F97" s="17" t="s">
        <v>299</v>
      </c>
      <c r="G97" s="39" t="s">
        <v>121</v>
      </c>
      <c r="H97" s="41">
        <v>2.31</v>
      </c>
      <c r="I97" s="72"/>
      <c r="J97" s="73">
        <f t="shared" si="3"/>
        <v>0</v>
      </c>
      <c r="K97" s="68"/>
      <c r="L97" s="201"/>
      <c r="M97" s="202"/>
      <c r="N97" s="68"/>
      <c r="O97" s="68"/>
    </row>
    <row r="98" spans="1:15" s="2" customFormat="1" ht="5.0999999999999996" customHeight="1">
      <c r="A98" s="1"/>
      <c r="B98" s="31"/>
      <c r="C98" s="28"/>
      <c r="D98" s="19"/>
      <c r="E98" s="28"/>
      <c r="F98" s="28"/>
      <c r="G98" s="28"/>
      <c r="H98" s="29"/>
      <c r="I98" s="30"/>
      <c r="J98" s="29"/>
      <c r="K98" s="70"/>
      <c r="L98" s="29"/>
      <c r="M98" s="116"/>
      <c r="N98" s="68"/>
      <c r="O98" s="68"/>
    </row>
    <row r="99" spans="1:15" s="2" customFormat="1" ht="15" customHeight="1">
      <c r="A99" s="1"/>
      <c r="B99" s="31"/>
      <c r="C99" s="18"/>
      <c r="D99" s="19" t="s">
        <v>265</v>
      </c>
      <c r="E99" s="222"/>
      <c r="F99" s="222"/>
      <c r="G99" s="222"/>
      <c r="H99" s="24"/>
      <c r="I99" s="25"/>
      <c r="J99" s="24"/>
      <c r="K99" s="35"/>
      <c r="L99" s="66"/>
      <c r="M99" s="83"/>
      <c r="N99" s="68"/>
      <c r="O99" s="68"/>
    </row>
    <row r="100" spans="1:15" s="2" customFormat="1" ht="14.1" customHeight="1">
      <c r="A100" s="1"/>
      <c r="B100" s="31"/>
      <c r="C100" s="42" t="s">
        <v>17</v>
      </c>
      <c r="D100" s="194" t="s">
        <v>130</v>
      </c>
      <c r="E100" s="40" t="s">
        <v>126</v>
      </c>
      <c r="F100" s="17" t="s">
        <v>104</v>
      </c>
      <c r="G100" s="39" t="s">
        <v>121</v>
      </c>
      <c r="H100" s="41">
        <v>16.170000000000002</v>
      </c>
      <c r="I100" s="72"/>
      <c r="J100" s="73">
        <f t="shared" ref="J100:J111" si="4">I100*H100</f>
        <v>0</v>
      </c>
      <c r="K100" s="68"/>
      <c r="L100" s="205" t="s">
        <v>242</v>
      </c>
      <c r="M100" s="198" t="s">
        <v>277</v>
      </c>
      <c r="N100" s="68"/>
      <c r="O100" s="68"/>
    </row>
    <row r="101" spans="1:15" s="2" customFormat="1" ht="14.1" customHeight="1">
      <c r="A101" s="1"/>
      <c r="B101" s="31"/>
      <c r="C101" s="42" t="s">
        <v>18</v>
      </c>
      <c r="D101" s="209"/>
      <c r="E101" s="40" t="s">
        <v>127</v>
      </c>
      <c r="F101" s="17" t="s">
        <v>98</v>
      </c>
      <c r="G101" s="39" t="s">
        <v>121</v>
      </c>
      <c r="H101" s="41">
        <v>29.26</v>
      </c>
      <c r="I101" s="72"/>
      <c r="J101" s="73">
        <f t="shared" si="4"/>
        <v>0</v>
      </c>
      <c r="K101" s="68"/>
      <c r="L101" s="205"/>
      <c r="M101" s="199"/>
      <c r="N101" s="68"/>
      <c r="O101" s="68"/>
    </row>
    <row r="102" spans="1:15" s="2" customFormat="1" ht="14.1" customHeight="1">
      <c r="A102" s="1"/>
      <c r="B102" s="31"/>
      <c r="C102" s="42" t="s">
        <v>325</v>
      </c>
      <c r="D102" s="195"/>
      <c r="E102" s="46" t="s">
        <v>303</v>
      </c>
      <c r="F102" s="17">
        <v>0.4</v>
      </c>
      <c r="G102" s="39" t="s">
        <v>121</v>
      </c>
      <c r="H102" s="41">
        <v>1.54</v>
      </c>
      <c r="I102" s="72"/>
      <c r="J102" s="73">
        <f t="shared" si="4"/>
        <v>0</v>
      </c>
      <c r="K102" s="68"/>
      <c r="L102" s="205"/>
      <c r="M102" s="202"/>
      <c r="N102" s="68"/>
      <c r="O102" s="68"/>
    </row>
    <row r="103" spans="1:15" s="2" customFormat="1" ht="14.1" customHeight="1">
      <c r="A103" s="1"/>
      <c r="B103" s="31"/>
      <c r="C103" s="42" t="s">
        <v>19</v>
      </c>
      <c r="D103" s="194" t="s">
        <v>131</v>
      </c>
      <c r="E103" s="40" t="s">
        <v>126</v>
      </c>
      <c r="F103" s="17" t="s">
        <v>104</v>
      </c>
      <c r="G103" s="39" t="s">
        <v>121</v>
      </c>
      <c r="H103" s="41">
        <v>16.170000000000002</v>
      </c>
      <c r="I103" s="72"/>
      <c r="J103" s="73">
        <f t="shared" si="4"/>
        <v>0</v>
      </c>
      <c r="K103" s="68"/>
      <c r="L103" s="205" t="s">
        <v>243</v>
      </c>
      <c r="M103" s="198" t="s">
        <v>277</v>
      </c>
      <c r="N103" s="68"/>
      <c r="O103" s="68"/>
    </row>
    <row r="104" spans="1:15" s="2" customFormat="1" ht="14.1" customHeight="1">
      <c r="A104" s="1"/>
      <c r="B104" s="31"/>
      <c r="C104" s="42" t="s">
        <v>20</v>
      </c>
      <c r="D104" s="209"/>
      <c r="E104" s="40" t="s">
        <v>127</v>
      </c>
      <c r="F104" s="17" t="s">
        <v>98</v>
      </c>
      <c r="G104" s="39" t="s">
        <v>121</v>
      </c>
      <c r="H104" s="41">
        <v>29.26</v>
      </c>
      <c r="I104" s="72"/>
      <c r="J104" s="73">
        <f t="shared" si="4"/>
        <v>0</v>
      </c>
      <c r="K104" s="68"/>
      <c r="L104" s="205"/>
      <c r="M104" s="199"/>
      <c r="N104" s="68"/>
      <c r="O104" s="68"/>
    </row>
    <row r="105" spans="1:15" s="2" customFormat="1" ht="14.1" customHeight="1">
      <c r="A105" s="1"/>
      <c r="B105" s="31"/>
      <c r="C105" s="50" t="s">
        <v>326</v>
      </c>
      <c r="D105" s="195"/>
      <c r="E105" s="46" t="s">
        <v>303</v>
      </c>
      <c r="F105" s="17">
        <v>0.4</v>
      </c>
      <c r="G105" s="39" t="s">
        <v>121</v>
      </c>
      <c r="H105" s="44">
        <v>1.54</v>
      </c>
      <c r="I105" s="72"/>
      <c r="J105" s="73">
        <f t="shared" si="4"/>
        <v>0</v>
      </c>
      <c r="K105" s="68"/>
      <c r="L105" s="205"/>
      <c r="M105" s="202"/>
      <c r="N105" s="68"/>
      <c r="O105" s="68"/>
    </row>
    <row r="106" spans="1:15" s="2" customFormat="1" ht="14.1" customHeight="1">
      <c r="A106" s="1"/>
      <c r="B106" s="31"/>
      <c r="C106" s="42" t="s">
        <v>21</v>
      </c>
      <c r="D106" s="194" t="s">
        <v>132</v>
      </c>
      <c r="E106" s="40" t="s">
        <v>128</v>
      </c>
      <c r="F106" s="17" t="s">
        <v>97</v>
      </c>
      <c r="G106" s="39" t="s">
        <v>121</v>
      </c>
      <c r="H106" s="41">
        <v>20.02</v>
      </c>
      <c r="I106" s="72"/>
      <c r="J106" s="73">
        <f t="shared" si="4"/>
        <v>0</v>
      </c>
      <c r="K106" s="68"/>
      <c r="L106" s="205" t="s">
        <v>244</v>
      </c>
      <c r="M106" s="198" t="s">
        <v>277</v>
      </c>
      <c r="N106" s="68"/>
      <c r="O106" s="68"/>
    </row>
    <row r="107" spans="1:15" s="2" customFormat="1" ht="14.1" customHeight="1">
      <c r="A107" s="1"/>
      <c r="B107" s="31"/>
      <c r="C107" s="42" t="s">
        <v>22</v>
      </c>
      <c r="D107" s="209"/>
      <c r="E107" s="40" t="s">
        <v>127</v>
      </c>
      <c r="F107" s="17" t="s">
        <v>98</v>
      </c>
      <c r="G107" s="39" t="s">
        <v>121</v>
      </c>
      <c r="H107" s="41">
        <v>32.340000000000003</v>
      </c>
      <c r="I107" s="72"/>
      <c r="J107" s="73">
        <f t="shared" si="4"/>
        <v>0</v>
      </c>
      <c r="K107" s="68"/>
      <c r="L107" s="205"/>
      <c r="M107" s="199"/>
      <c r="N107" s="68"/>
      <c r="O107" s="68"/>
    </row>
    <row r="108" spans="1:15" s="2" customFormat="1" ht="14.1" customHeight="1">
      <c r="A108" s="1"/>
      <c r="B108" s="31"/>
      <c r="C108" s="42" t="s">
        <v>327</v>
      </c>
      <c r="D108" s="195"/>
      <c r="E108" s="46" t="s">
        <v>303</v>
      </c>
      <c r="F108" s="17">
        <v>0.4</v>
      </c>
      <c r="G108" s="39" t="s">
        <v>121</v>
      </c>
      <c r="H108" s="44">
        <v>1.54</v>
      </c>
      <c r="I108" s="72"/>
      <c r="J108" s="73">
        <f t="shared" si="4"/>
        <v>0</v>
      </c>
      <c r="K108" s="68"/>
      <c r="L108" s="205"/>
      <c r="M108" s="202"/>
      <c r="N108" s="68"/>
      <c r="O108" s="68"/>
    </row>
    <row r="109" spans="1:15" s="2" customFormat="1" ht="14.1" customHeight="1">
      <c r="A109" s="1"/>
      <c r="B109" s="31"/>
      <c r="C109" s="42" t="s">
        <v>23</v>
      </c>
      <c r="D109" s="194" t="s">
        <v>133</v>
      </c>
      <c r="E109" s="40" t="s">
        <v>128</v>
      </c>
      <c r="F109" s="17" t="s">
        <v>97</v>
      </c>
      <c r="G109" s="39" t="s">
        <v>121</v>
      </c>
      <c r="H109" s="41">
        <v>12.32</v>
      </c>
      <c r="I109" s="72"/>
      <c r="J109" s="73">
        <f t="shared" si="4"/>
        <v>0</v>
      </c>
      <c r="K109" s="68"/>
      <c r="L109" s="205" t="s">
        <v>225</v>
      </c>
      <c r="M109" s="198" t="s">
        <v>277</v>
      </c>
      <c r="N109" s="68"/>
      <c r="O109" s="68"/>
    </row>
    <row r="110" spans="1:15" s="2" customFormat="1" ht="14.1" customHeight="1">
      <c r="A110" s="1"/>
      <c r="B110" s="31"/>
      <c r="C110" s="42" t="s">
        <v>24</v>
      </c>
      <c r="D110" s="209"/>
      <c r="E110" s="40" t="s">
        <v>127</v>
      </c>
      <c r="F110" s="17" t="s">
        <v>98</v>
      </c>
      <c r="G110" s="39" t="s">
        <v>121</v>
      </c>
      <c r="H110" s="41">
        <v>20.02</v>
      </c>
      <c r="I110" s="72"/>
      <c r="J110" s="73">
        <f t="shared" si="4"/>
        <v>0</v>
      </c>
      <c r="K110" s="68"/>
      <c r="L110" s="205"/>
      <c r="M110" s="199"/>
      <c r="N110" s="68"/>
      <c r="O110" s="68"/>
    </row>
    <row r="111" spans="1:15" s="2" customFormat="1" ht="14.1" customHeight="1">
      <c r="A111" s="1"/>
      <c r="B111" s="31"/>
      <c r="C111" s="42" t="s">
        <v>328</v>
      </c>
      <c r="D111" s="195"/>
      <c r="E111" s="46" t="s">
        <v>303</v>
      </c>
      <c r="F111" s="17">
        <v>0.4</v>
      </c>
      <c r="G111" s="39" t="s">
        <v>121</v>
      </c>
      <c r="H111" s="41">
        <v>1.32</v>
      </c>
      <c r="I111" s="72"/>
      <c r="J111" s="73">
        <f t="shared" si="4"/>
        <v>0</v>
      </c>
      <c r="K111" s="68"/>
      <c r="L111" s="205"/>
      <c r="M111" s="202"/>
      <c r="N111" s="68"/>
      <c r="O111" s="68"/>
    </row>
    <row r="112" spans="1:15" s="2" customFormat="1" ht="5.0999999999999996" customHeight="1">
      <c r="A112" s="1"/>
      <c r="B112" s="31"/>
      <c r="C112" s="28"/>
      <c r="D112" s="19"/>
      <c r="E112" s="28"/>
      <c r="F112" s="28"/>
      <c r="G112" s="28"/>
      <c r="H112" s="29"/>
      <c r="I112" s="30"/>
      <c r="J112" s="29"/>
      <c r="K112" s="70"/>
      <c r="L112" s="29"/>
      <c r="M112" s="116"/>
      <c r="N112" s="68"/>
      <c r="O112" s="68"/>
    </row>
    <row r="113" spans="1:27" s="2" customFormat="1" ht="15" customHeight="1">
      <c r="A113" s="1"/>
      <c r="B113" s="31"/>
      <c r="C113" s="58"/>
      <c r="D113" s="19" t="s">
        <v>443</v>
      </c>
      <c r="E113" s="4"/>
      <c r="F113" s="20"/>
      <c r="G113" s="3"/>
      <c r="H113" s="15"/>
      <c r="I113" s="21"/>
      <c r="J113" s="14"/>
      <c r="K113" s="70"/>
      <c r="L113" s="27"/>
      <c r="M113" s="83"/>
      <c r="N113" s="68"/>
      <c r="O113" s="68"/>
    </row>
    <row r="114" spans="1:27" s="2" customFormat="1" ht="15" customHeight="1">
      <c r="A114" s="1"/>
      <c r="B114" s="31"/>
      <c r="C114" s="45" t="s">
        <v>27</v>
      </c>
      <c r="D114" s="194" t="s">
        <v>140</v>
      </c>
      <c r="E114" s="40" t="s">
        <v>139</v>
      </c>
      <c r="F114" s="17" t="s">
        <v>107</v>
      </c>
      <c r="G114" s="39" t="s">
        <v>121</v>
      </c>
      <c r="H114" s="41">
        <v>23.87</v>
      </c>
      <c r="I114" s="72"/>
      <c r="J114" s="73">
        <f t="shared" ref="J114:J126" si="5">I114*H114</f>
        <v>0</v>
      </c>
      <c r="K114" s="68"/>
      <c r="L114" s="205" t="s">
        <v>224</v>
      </c>
      <c r="M114" s="198" t="s">
        <v>282</v>
      </c>
      <c r="N114" s="68"/>
      <c r="O114"/>
      <c r="P114"/>
      <c r="Q114"/>
      <c r="R114"/>
      <c r="S114"/>
      <c r="T114"/>
      <c r="U114"/>
      <c r="V114"/>
      <c r="W114"/>
      <c r="X114"/>
      <c r="Y114"/>
      <c r="Z114"/>
      <c r="AA114"/>
    </row>
    <row r="115" spans="1:27" s="2" customFormat="1" ht="15" customHeight="1">
      <c r="A115" s="1"/>
      <c r="B115" s="31"/>
      <c r="C115" s="45" t="s">
        <v>28</v>
      </c>
      <c r="D115" s="209"/>
      <c r="E115" s="40" t="s">
        <v>137</v>
      </c>
      <c r="F115" s="17" t="s">
        <v>99</v>
      </c>
      <c r="G115" s="39" t="s">
        <v>121</v>
      </c>
      <c r="H115" s="41">
        <v>43.12</v>
      </c>
      <c r="I115" s="72"/>
      <c r="J115" s="73">
        <f t="shared" ref="J115:J122" si="6">I115*H115</f>
        <v>0</v>
      </c>
      <c r="K115" s="68"/>
      <c r="L115" s="205"/>
      <c r="M115" s="199"/>
      <c r="N115" s="68"/>
      <c r="O115"/>
      <c r="P115"/>
      <c r="Q115"/>
      <c r="R115"/>
      <c r="S115"/>
      <c r="T115"/>
      <c r="U115"/>
      <c r="V115"/>
      <c r="W115"/>
      <c r="X115"/>
      <c r="Y115"/>
      <c r="Z115"/>
      <c r="AA115"/>
    </row>
    <row r="116" spans="1:27" s="2" customFormat="1" ht="15" customHeight="1">
      <c r="A116" s="1"/>
      <c r="B116" s="31"/>
      <c r="C116" s="45" t="s">
        <v>329</v>
      </c>
      <c r="D116" s="195"/>
      <c r="E116" s="46" t="s">
        <v>311</v>
      </c>
      <c r="F116" s="17" t="s">
        <v>310</v>
      </c>
      <c r="G116" s="39" t="s">
        <v>121</v>
      </c>
      <c r="H116" s="41">
        <v>1.54</v>
      </c>
      <c r="I116" s="72"/>
      <c r="J116" s="73">
        <f t="shared" si="6"/>
        <v>0</v>
      </c>
      <c r="K116" s="68"/>
      <c r="L116" s="205"/>
      <c r="M116" s="202"/>
      <c r="N116" s="68"/>
      <c r="O116"/>
      <c r="P116"/>
      <c r="Q116"/>
      <c r="R116"/>
      <c r="S116"/>
      <c r="T116"/>
      <c r="U116"/>
      <c r="V116"/>
      <c r="W116"/>
      <c r="X116"/>
      <c r="Y116"/>
      <c r="Z116"/>
      <c r="AA116"/>
    </row>
    <row r="117" spans="1:27" s="2" customFormat="1" ht="15" customHeight="1">
      <c r="A117" s="1"/>
      <c r="B117" s="31"/>
      <c r="C117" s="45" t="s">
        <v>489</v>
      </c>
      <c r="D117" s="194" t="s">
        <v>491</v>
      </c>
      <c r="E117" s="46" t="s">
        <v>125</v>
      </c>
      <c r="F117" s="17" t="s">
        <v>103</v>
      </c>
      <c r="G117" s="39" t="s">
        <v>121</v>
      </c>
      <c r="H117" s="41">
        <v>16.8</v>
      </c>
      <c r="I117" s="72"/>
      <c r="J117" s="73">
        <f t="shared" si="6"/>
        <v>0</v>
      </c>
      <c r="K117" s="68"/>
      <c r="L117" s="200" t="s">
        <v>490</v>
      </c>
      <c r="M117" s="198" t="s">
        <v>275</v>
      </c>
      <c r="N117" s="68"/>
      <c r="O117"/>
      <c r="P117"/>
      <c r="Q117"/>
      <c r="R117"/>
      <c r="S117"/>
      <c r="T117"/>
      <c r="U117"/>
      <c r="V117"/>
      <c r="W117"/>
      <c r="X117"/>
      <c r="Y117"/>
      <c r="Z117"/>
      <c r="AA117"/>
    </row>
    <row r="118" spans="1:27" s="2" customFormat="1" ht="15" customHeight="1">
      <c r="A118" s="1"/>
      <c r="B118" s="31"/>
      <c r="C118" s="45" t="s">
        <v>492</v>
      </c>
      <c r="D118" s="195"/>
      <c r="E118" s="46" t="s">
        <v>303</v>
      </c>
      <c r="F118" s="17">
        <v>0.4</v>
      </c>
      <c r="G118" s="39" t="s">
        <v>121</v>
      </c>
      <c r="H118" s="41">
        <v>1.75</v>
      </c>
      <c r="I118" s="72"/>
      <c r="J118" s="73">
        <f t="shared" si="6"/>
        <v>0</v>
      </c>
      <c r="K118" s="68"/>
      <c r="L118" s="201"/>
      <c r="M118" s="202"/>
      <c r="N118" s="68"/>
      <c r="O118"/>
      <c r="P118"/>
      <c r="Q118"/>
      <c r="R118"/>
      <c r="S118"/>
      <c r="T118"/>
      <c r="U118"/>
      <c r="V118"/>
      <c r="W118"/>
      <c r="X118"/>
      <c r="Y118"/>
      <c r="Z118"/>
      <c r="AA118"/>
    </row>
    <row r="119" spans="1:27" s="2" customFormat="1" ht="15.95" customHeight="1">
      <c r="A119" s="1"/>
      <c r="B119" s="31"/>
      <c r="C119" s="42" t="s">
        <v>205</v>
      </c>
      <c r="D119" s="194" t="s">
        <v>330</v>
      </c>
      <c r="E119" s="40" t="s">
        <v>142</v>
      </c>
      <c r="F119" s="17" t="s">
        <v>108</v>
      </c>
      <c r="G119" s="39" t="s">
        <v>121</v>
      </c>
      <c r="H119" s="41">
        <v>26.18</v>
      </c>
      <c r="I119" s="72"/>
      <c r="J119" s="73">
        <f t="shared" si="6"/>
        <v>0</v>
      </c>
      <c r="K119" s="68"/>
      <c r="L119" s="200" t="s">
        <v>331</v>
      </c>
      <c r="M119" s="198" t="s">
        <v>275</v>
      </c>
      <c r="N119" s="68"/>
      <c r="O119"/>
      <c r="P119"/>
      <c r="Q119"/>
      <c r="R119"/>
      <c r="S119"/>
      <c r="T119"/>
      <c r="U119"/>
      <c r="V119"/>
      <c r="W119"/>
      <c r="X119"/>
      <c r="Y119"/>
      <c r="Z119"/>
      <c r="AA119"/>
    </row>
    <row r="120" spans="1:27" s="2" customFormat="1" ht="15.95" customHeight="1">
      <c r="A120" s="1"/>
      <c r="B120" s="31"/>
      <c r="C120" s="45" t="s">
        <v>332</v>
      </c>
      <c r="D120" s="209"/>
      <c r="E120" s="46" t="s">
        <v>122</v>
      </c>
      <c r="F120" s="17" t="s">
        <v>100</v>
      </c>
      <c r="G120" s="39" t="s">
        <v>121</v>
      </c>
      <c r="H120" s="44">
        <v>53.76</v>
      </c>
      <c r="I120" s="72"/>
      <c r="J120" s="73">
        <f t="shared" si="6"/>
        <v>0</v>
      </c>
      <c r="K120" s="68"/>
      <c r="L120" s="213"/>
      <c r="M120" s="199"/>
      <c r="N120" s="68"/>
      <c r="O120"/>
      <c r="P120"/>
      <c r="Q120"/>
      <c r="R120"/>
      <c r="S120"/>
      <c r="T120"/>
      <c r="U120"/>
      <c r="V120"/>
      <c r="W120"/>
      <c r="X120"/>
      <c r="Y120"/>
      <c r="Z120"/>
      <c r="AA120"/>
    </row>
    <row r="121" spans="1:27" s="2" customFormat="1" ht="15.95" customHeight="1">
      <c r="A121" s="1"/>
      <c r="B121" s="31"/>
      <c r="C121" s="45" t="s">
        <v>333</v>
      </c>
      <c r="D121" s="195"/>
      <c r="E121" s="46" t="s">
        <v>303</v>
      </c>
      <c r="F121" s="17">
        <v>0.4</v>
      </c>
      <c r="G121" s="39" t="s">
        <v>121</v>
      </c>
      <c r="H121" s="44">
        <v>1.93</v>
      </c>
      <c r="I121" s="72"/>
      <c r="J121" s="73">
        <f t="shared" si="6"/>
        <v>0</v>
      </c>
      <c r="K121" s="68"/>
      <c r="L121" s="201"/>
      <c r="M121" s="202"/>
      <c r="N121" s="68"/>
      <c r="O121"/>
      <c r="P121"/>
      <c r="Q121"/>
      <c r="R121"/>
      <c r="S121"/>
      <c r="T121"/>
      <c r="U121"/>
      <c r="V121"/>
      <c r="W121"/>
      <c r="X121"/>
      <c r="Y121"/>
      <c r="Z121"/>
      <c r="AA121"/>
    </row>
    <row r="122" spans="1:27" s="2" customFormat="1" ht="15" customHeight="1">
      <c r="A122" s="1"/>
      <c r="B122" s="31"/>
      <c r="C122" s="45" t="s">
        <v>53</v>
      </c>
      <c r="D122" s="194" t="s">
        <v>334</v>
      </c>
      <c r="E122" s="40" t="s">
        <v>146</v>
      </c>
      <c r="F122" s="17" t="s">
        <v>105</v>
      </c>
      <c r="G122" s="39" t="s">
        <v>121</v>
      </c>
      <c r="H122" s="41">
        <v>27.72</v>
      </c>
      <c r="I122" s="72"/>
      <c r="J122" s="73">
        <f t="shared" si="6"/>
        <v>0</v>
      </c>
      <c r="K122" s="68"/>
      <c r="L122" s="208" t="s">
        <v>335</v>
      </c>
      <c r="M122" s="198" t="s">
        <v>278</v>
      </c>
      <c r="N122" s="68"/>
      <c r="O122"/>
      <c r="P122"/>
      <c r="Q122"/>
      <c r="R122"/>
      <c r="S122"/>
      <c r="T122"/>
      <c r="U122"/>
      <c r="V122"/>
      <c r="W122"/>
      <c r="X122"/>
      <c r="Y122"/>
      <c r="Z122"/>
      <c r="AA122"/>
    </row>
    <row r="123" spans="1:27" s="2" customFormat="1" ht="15" customHeight="1">
      <c r="A123" s="1"/>
      <c r="B123" s="31"/>
      <c r="C123" s="45" t="s">
        <v>54</v>
      </c>
      <c r="D123" s="209"/>
      <c r="E123" s="40" t="s">
        <v>137</v>
      </c>
      <c r="F123" s="17" t="s">
        <v>99</v>
      </c>
      <c r="G123" s="39" t="s">
        <v>121</v>
      </c>
      <c r="H123" s="41">
        <v>73.150000000000006</v>
      </c>
      <c r="I123" s="72"/>
      <c r="J123" s="73">
        <f t="shared" si="5"/>
        <v>0</v>
      </c>
      <c r="K123" s="68"/>
      <c r="L123" s="208"/>
      <c r="M123" s="199"/>
      <c r="N123" s="68"/>
      <c r="O123"/>
      <c r="P123"/>
      <c r="Q123"/>
      <c r="R123"/>
      <c r="S123"/>
      <c r="T123"/>
      <c r="U123"/>
      <c r="V123"/>
      <c r="W123"/>
      <c r="X123"/>
      <c r="Y123"/>
      <c r="Z123"/>
      <c r="AA123"/>
    </row>
    <row r="124" spans="1:27" s="2" customFormat="1" ht="15" customHeight="1">
      <c r="A124" s="1"/>
      <c r="B124" s="31"/>
      <c r="C124" s="45" t="s">
        <v>336</v>
      </c>
      <c r="D124" s="195"/>
      <c r="E124" s="46" t="s">
        <v>311</v>
      </c>
      <c r="F124" s="17" t="s">
        <v>310</v>
      </c>
      <c r="G124" s="39" t="s">
        <v>121</v>
      </c>
      <c r="H124" s="41">
        <v>1.93</v>
      </c>
      <c r="I124" s="72"/>
      <c r="J124" s="73">
        <f t="shared" si="5"/>
        <v>0</v>
      </c>
      <c r="K124" s="68"/>
      <c r="L124" s="208"/>
      <c r="M124" s="202"/>
      <c r="N124" s="68"/>
      <c r="O124"/>
      <c r="P124"/>
      <c r="Q124"/>
      <c r="R124"/>
      <c r="S124"/>
      <c r="T124"/>
      <c r="U124"/>
      <c r="V124"/>
      <c r="W124"/>
      <c r="X124"/>
      <c r="Y124"/>
      <c r="Z124"/>
      <c r="AA124"/>
    </row>
    <row r="125" spans="1:27" s="2" customFormat="1" ht="18" customHeight="1">
      <c r="A125" s="1"/>
      <c r="B125" s="31"/>
      <c r="C125" s="45" t="s">
        <v>25</v>
      </c>
      <c r="D125" s="203" t="s">
        <v>337</v>
      </c>
      <c r="E125" s="40" t="s">
        <v>146</v>
      </c>
      <c r="F125" s="17" t="s">
        <v>105</v>
      </c>
      <c r="G125" s="39" t="s">
        <v>121</v>
      </c>
      <c r="H125" s="41">
        <v>30.03</v>
      </c>
      <c r="I125" s="72"/>
      <c r="J125" s="73">
        <f t="shared" si="5"/>
        <v>0</v>
      </c>
      <c r="K125" s="68"/>
      <c r="L125" s="200" t="s">
        <v>338</v>
      </c>
      <c r="M125" s="198" t="s">
        <v>278</v>
      </c>
      <c r="N125" s="68"/>
      <c r="O125" s="68"/>
    </row>
    <row r="126" spans="1:27" s="2" customFormat="1" ht="18" customHeight="1">
      <c r="A126" s="1"/>
      <c r="B126" s="31"/>
      <c r="C126" s="45" t="s">
        <v>339</v>
      </c>
      <c r="D126" s="204"/>
      <c r="E126" s="46" t="s">
        <v>311</v>
      </c>
      <c r="F126" s="17" t="s">
        <v>310</v>
      </c>
      <c r="G126" s="39" t="s">
        <v>121</v>
      </c>
      <c r="H126" s="41">
        <v>2.31</v>
      </c>
      <c r="I126" s="72"/>
      <c r="J126" s="73">
        <f t="shared" si="5"/>
        <v>0</v>
      </c>
      <c r="K126" s="68"/>
      <c r="L126" s="201"/>
      <c r="M126" s="202"/>
      <c r="N126" s="68"/>
      <c r="O126" s="68"/>
    </row>
    <row r="127" spans="1:27" s="2" customFormat="1" ht="5.0999999999999996" customHeight="1">
      <c r="A127" s="1"/>
      <c r="B127" s="31"/>
      <c r="C127" s="28"/>
      <c r="D127" s="19"/>
      <c r="E127" s="28"/>
      <c r="F127" s="28"/>
      <c r="G127" s="28"/>
      <c r="H127" s="29"/>
      <c r="I127" s="30"/>
      <c r="J127" s="29"/>
      <c r="K127" s="70"/>
      <c r="L127" s="29"/>
      <c r="M127" s="116"/>
      <c r="N127" s="68"/>
      <c r="O127" s="68"/>
    </row>
    <row r="128" spans="1:27" s="2" customFormat="1" ht="15" customHeight="1">
      <c r="A128" s="1"/>
      <c r="B128" s="31"/>
      <c r="C128" s="18"/>
      <c r="D128" s="19" t="s">
        <v>266</v>
      </c>
      <c r="E128" s="4"/>
      <c r="F128" s="20"/>
      <c r="G128" s="3"/>
      <c r="H128" s="15"/>
      <c r="I128" s="72"/>
      <c r="J128" s="14">
        <f t="shared" ref="J128:J135" si="7">I128*H128</f>
        <v>0</v>
      </c>
      <c r="K128" s="70"/>
      <c r="L128" s="27"/>
      <c r="M128" s="83"/>
      <c r="N128" s="68"/>
      <c r="O128" s="68"/>
    </row>
    <row r="129" spans="1:26" s="2" customFormat="1" ht="15.95" customHeight="1">
      <c r="A129" s="1"/>
      <c r="B129" s="31"/>
      <c r="C129" s="59" t="s">
        <v>43</v>
      </c>
      <c r="D129" s="209" t="s">
        <v>156</v>
      </c>
      <c r="E129" s="60" t="s">
        <v>141</v>
      </c>
      <c r="F129" s="61" t="s">
        <v>106</v>
      </c>
      <c r="G129" s="62" t="s">
        <v>121</v>
      </c>
      <c r="H129" s="63">
        <v>23.87</v>
      </c>
      <c r="I129" s="72"/>
      <c r="J129" s="73">
        <f t="shared" si="7"/>
        <v>0</v>
      </c>
      <c r="K129" s="68"/>
      <c r="L129" s="201" t="s">
        <v>343</v>
      </c>
      <c r="M129" s="198" t="s">
        <v>278</v>
      </c>
      <c r="N129" s="68"/>
      <c r="O129" s="68"/>
    </row>
    <row r="130" spans="1:26" s="2" customFormat="1" ht="15.95" customHeight="1">
      <c r="A130" s="1"/>
      <c r="B130" s="31"/>
      <c r="C130" s="45" t="s">
        <v>44</v>
      </c>
      <c r="D130" s="209"/>
      <c r="E130" s="40" t="s">
        <v>126</v>
      </c>
      <c r="F130" s="17" t="s">
        <v>104</v>
      </c>
      <c r="G130" s="39" t="s">
        <v>121</v>
      </c>
      <c r="H130" s="41">
        <v>44.66</v>
      </c>
      <c r="I130" s="72"/>
      <c r="J130" s="73">
        <f t="shared" si="7"/>
        <v>0</v>
      </c>
      <c r="K130" s="68"/>
      <c r="L130" s="205"/>
      <c r="M130" s="199"/>
      <c r="N130" s="68"/>
      <c r="O130" s="68"/>
    </row>
    <row r="131" spans="1:26" s="2" customFormat="1" ht="15.95" customHeight="1">
      <c r="A131" s="1"/>
      <c r="B131" s="31"/>
      <c r="C131" s="45" t="s">
        <v>344</v>
      </c>
      <c r="D131" s="195"/>
      <c r="E131" s="46" t="s">
        <v>300</v>
      </c>
      <c r="F131" s="17" t="s">
        <v>299</v>
      </c>
      <c r="G131" s="39" t="s">
        <v>121</v>
      </c>
      <c r="H131" s="41">
        <v>1.32</v>
      </c>
      <c r="I131" s="72"/>
      <c r="J131" s="73">
        <f t="shared" si="7"/>
        <v>0</v>
      </c>
      <c r="K131" s="68"/>
      <c r="L131" s="205"/>
      <c r="M131" s="202"/>
      <c r="N131" s="68"/>
      <c r="O131" s="68"/>
    </row>
    <row r="132" spans="1:26" s="2" customFormat="1" ht="15" customHeight="1">
      <c r="A132" s="1"/>
      <c r="B132" s="31"/>
      <c r="C132" s="45" t="s">
        <v>36</v>
      </c>
      <c r="D132" s="194" t="s">
        <v>345</v>
      </c>
      <c r="E132" s="40" t="s">
        <v>141</v>
      </c>
      <c r="F132" s="17" t="s">
        <v>106</v>
      </c>
      <c r="G132" s="39" t="s">
        <v>121</v>
      </c>
      <c r="H132" s="41">
        <v>21.56</v>
      </c>
      <c r="I132" s="72"/>
      <c r="J132" s="73">
        <f t="shared" si="7"/>
        <v>0</v>
      </c>
      <c r="K132" s="68"/>
      <c r="L132" s="205" t="s">
        <v>226</v>
      </c>
      <c r="M132" s="198" t="s">
        <v>278</v>
      </c>
      <c r="N132" s="68"/>
      <c r="O132" s="68"/>
    </row>
    <row r="133" spans="1:26" s="2" customFormat="1" ht="15" customHeight="1">
      <c r="A133" s="1"/>
      <c r="B133" s="31"/>
      <c r="C133" s="45" t="s">
        <v>35</v>
      </c>
      <c r="D133" s="209"/>
      <c r="E133" s="40" t="s">
        <v>137</v>
      </c>
      <c r="F133" s="17" t="s">
        <v>99</v>
      </c>
      <c r="G133" s="39" t="s">
        <v>121</v>
      </c>
      <c r="H133" s="41">
        <v>53.9</v>
      </c>
      <c r="I133" s="72"/>
      <c r="J133" s="73">
        <f t="shared" si="7"/>
        <v>0</v>
      </c>
      <c r="K133" s="68"/>
      <c r="L133" s="205"/>
      <c r="M133" s="199"/>
      <c r="N133" s="68"/>
      <c r="O133" s="68"/>
    </row>
    <row r="134" spans="1:26" s="2" customFormat="1" ht="15" customHeight="1">
      <c r="A134" s="1"/>
      <c r="B134" s="31"/>
      <c r="C134" s="45" t="s">
        <v>346</v>
      </c>
      <c r="D134" s="195"/>
      <c r="E134" s="46" t="s">
        <v>311</v>
      </c>
      <c r="F134" s="17" t="s">
        <v>310</v>
      </c>
      <c r="G134" s="39" t="s">
        <v>121</v>
      </c>
      <c r="H134" s="41">
        <v>1.54</v>
      </c>
      <c r="I134" s="72"/>
      <c r="J134" s="73">
        <f t="shared" si="7"/>
        <v>0</v>
      </c>
      <c r="K134" s="68"/>
      <c r="L134" s="205"/>
      <c r="M134" s="202"/>
      <c r="N134" s="68"/>
      <c r="O134" s="68"/>
    </row>
    <row r="135" spans="1:26" s="2" customFormat="1" ht="24.75" customHeight="1">
      <c r="A135" s="1"/>
      <c r="B135" s="31"/>
      <c r="C135" s="45" t="s">
        <v>515</v>
      </c>
      <c r="D135" s="123" t="s">
        <v>516</v>
      </c>
      <c r="E135" s="40" t="s">
        <v>125</v>
      </c>
      <c r="F135" s="17" t="s">
        <v>103</v>
      </c>
      <c r="G135" s="39" t="s">
        <v>121</v>
      </c>
      <c r="H135" s="41">
        <v>30.03</v>
      </c>
      <c r="I135" s="72"/>
      <c r="J135" s="73">
        <f t="shared" si="7"/>
        <v>0</v>
      </c>
      <c r="K135" s="72"/>
      <c r="L135" s="122" t="s">
        <v>517</v>
      </c>
      <c r="M135" s="117"/>
      <c r="N135" s="28"/>
      <c r="O135" s="19"/>
      <c r="P135" s="28"/>
      <c r="Q135" s="28"/>
      <c r="R135" s="28"/>
      <c r="S135" s="29"/>
      <c r="T135" s="30"/>
      <c r="U135" s="29"/>
      <c r="V135" s="70"/>
      <c r="W135" s="29"/>
      <c r="X135" s="116"/>
      <c r="Y135" s="68"/>
      <c r="Z135" s="68"/>
    </row>
    <row r="136" spans="1:26" s="2" customFormat="1" ht="14.25" customHeight="1">
      <c r="A136" s="1"/>
      <c r="B136" s="31"/>
      <c r="C136" s="18"/>
      <c r="D136" s="19" t="s">
        <v>446</v>
      </c>
      <c r="E136" s="4"/>
      <c r="F136" s="20"/>
      <c r="G136" s="3"/>
      <c r="H136" s="15"/>
      <c r="I136" s="72"/>
      <c r="J136" s="14">
        <f t="shared" ref="J136:J143" si="8">I136*H136</f>
        <v>0</v>
      </c>
      <c r="K136" s="70"/>
      <c r="L136" s="27"/>
      <c r="M136" s="83"/>
      <c r="N136" s="68"/>
      <c r="O136" s="68"/>
    </row>
    <row r="137" spans="1:26" s="2" customFormat="1" ht="15" customHeight="1">
      <c r="A137" s="1"/>
      <c r="B137" s="31"/>
      <c r="C137" s="45" t="s">
        <v>31</v>
      </c>
      <c r="D137" s="194" t="s">
        <v>143</v>
      </c>
      <c r="E137" s="40" t="s">
        <v>142</v>
      </c>
      <c r="F137" s="17" t="s">
        <v>108</v>
      </c>
      <c r="G137" s="39" t="s">
        <v>121</v>
      </c>
      <c r="H137" s="41">
        <v>45.43</v>
      </c>
      <c r="I137" s="72"/>
      <c r="J137" s="73">
        <f t="shared" si="8"/>
        <v>0</v>
      </c>
      <c r="K137" s="68"/>
      <c r="L137" s="205" t="s">
        <v>350</v>
      </c>
      <c r="M137" s="198" t="s">
        <v>278</v>
      </c>
      <c r="N137" s="68"/>
      <c r="O137" s="68"/>
    </row>
    <row r="138" spans="1:26" s="2" customFormat="1" ht="15" customHeight="1">
      <c r="A138" s="1"/>
      <c r="B138" s="31"/>
      <c r="C138" s="45" t="s">
        <v>32</v>
      </c>
      <c r="D138" s="209"/>
      <c r="E138" s="40" t="s">
        <v>141</v>
      </c>
      <c r="F138" s="17" t="s">
        <v>106</v>
      </c>
      <c r="G138" s="39" t="s">
        <v>121</v>
      </c>
      <c r="H138" s="41">
        <v>80.849999999999994</v>
      </c>
      <c r="I138" s="72"/>
      <c r="J138" s="73">
        <f t="shared" si="8"/>
        <v>0</v>
      </c>
      <c r="K138" s="68"/>
      <c r="L138" s="205"/>
      <c r="M138" s="199"/>
      <c r="N138" s="68"/>
      <c r="O138" s="68"/>
    </row>
    <row r="139" spans="1:26" s="2" customFormat="1" ht="15" customHeight="1">
      <c r="A139" s="1"/>
      <c r="B139" s="31"/>
      <c r="C139" s="45" t="s">
        <v>351</v>
      </c>
      <c r="D139" s="195"/>
      <c r="E139" s="46" t="s">
        <v>300</v>
      </c>
      <c r="F139" s="17" t="s">
        <v>299</v>
      </c>
      <c r="G139" s="39" t="s">
        <v>121</v>
      </c>
      <c r="H139" s="41">
        <v>3.08</v>
      </c>
      <c r="I139" s="72"/>
      <c r="J139" s="73">
        <f t="shared" si="8"/>
        <v>0</v>
      </c>
      <c r="K139" s="68"/>
      <c r="L139" s="205"/>
      <c r="M139" s="202"/>
      <c r="N139" s="68"/>
      <c r="O139" s="68"/>
    </row>
    <row r="140" spans="1:26" s="2" customFormat="1" ht="15" customHeight="1">
      <c r="A140" s="1"/>
      <c r="B140" s="31"/>
      <c r="C140" s="45" t="s">
        <v>183</v>
      </c>
      <c r="D140" s="194" t="s">
        <v>184</v>
      </c>
      <c r="E140" s="40" t="s">
        <v>125</v>
      </c>
      <c r="F140" s="17" t="s">
        <v>103</v>
      </c>
      <c r="G140" s="39" t="s">
        <v>121</v>
      </c>
      <c r="H140" s="41">
        <v>26.18</v>
      </c>
      <c r="I140" s="72"/>
      <c r="J140" s="73">
        <f t="shared" si="8"/>
        <v>0</v>
      </c>
      <c r="K140" s="68"/>
      <c r="L140" s="200" t="s">
        <v>352</v>
      </c>
      <c r="M140" s="198" t="s">
        <v>278</v>
      </c>
      <c r="N140" s="68"/>
      <c r="O140" s="68"/>
    </row>
    <row r="141" spans="1:26" s="2" customFormat="1" ht="15" customHeight="1">
      <c r="A141" s="1"/>
      <c r="B141" s="31"/>
      <c r="C141" s="45" t="s">
        <v>353</v>
      </c>
      <c r="D141" s="195"/>
      <c r="E141" s="46" t="s">
        <v>300</v>
      </c>
      <c r="F141" s="17" t="s">
        <v>299</v>
      </c>
      <c r="G141" s="39" t="s">
        <v>121</v>
      </c>
      <c r="H141" s="41">
        <v>1.54</v>
      </c>
      <c r="I141" s="72"/>
      <c r="J141" s="73">
        <f t="shared" si="8"/>
        <v>0</v>
      </c>
      <c r="K141" s="68"/>
      <c r="L141" s="201"/>
      <c r="M141" s="202"/>
      <c r="N141" s="68"/>
      <c r="O141" s="68"/>
    </row>
    <row r="142" spans="1:26" s="2" customFormat="1" ht="15" customHeight="1">
      <c r="A142" s="1"/>
      <c r="B142" s="31"/>
      <c r="C142" s="45" t="s">
        <v>61</v>
      </c>
      <c r="D142" s="194" t="s">
        <v>160</v>
      </c>
      <c r="E142" s="40" t="s">
        <v>125</v>
      </c>
      <c r="F142" s="17" t="s">
        <v>103</v>
      </c>
      <c r="G142" s="39" t="s">
        <v>121</v>
      </c>
      <c r="H142" s="41">
        <v>27.72</v>
      </c>
      <c r="I142" s="72"/>
      <c r="J142" s="73">
        <f t="shared" si="8"/>
        <v>0</v>
      </c>
      <c r="K142" s="68"/>
      <c r="L142" s="205" t="s">
        <v>208</v>
      </c>
      <c r="M142" s="198" t="s">
        <v>278</v>
      </c>
      <c r="N142" s="68"/>
      <c r="O142" s="68"/>
    </row>
    <row r="143" spans="1:26" s="2" customFormat="1" ht="15" customHeight="1">
      <c r="A143" s="1"/>
      <c r="B143" s="31"/>
      <c r="C143" s="45" t="s">
        <v>354</v>
      </c>
      <c r="D143" s="195"/>
      <c r="E143" s="46" t="s">
        <v>300</v>
      </c>
      <c r="F143" s="17" t="s">
        <v>299</v>
      </c>
      <c r="G143" s="39" t="s">
        <v>121</v>
      </c>
      <c r="H143" s="41">
        <v>1.76</v>
      </c>
      <c r="I143" s="72"/>
      <c r="J143" s="73">
        <f t="shared" si="8"/>
        <v>0</v>
      </c>
      <c r="K143" s="68"/>
      <c r="L143" s="205"/>
      <c r="M143" s="202"/>
      <c r="N143" s="68"/>
      <c r="O143" s="68"/>
    </row>
    <row r="144" spans="1:26" s="2" customFormat="1" ht="5.0999999999999996" customHeight="1">
      <c r="A144" s="1"/>
      <c r="B144" s="31"/>
      <c r="C144" s="28"/>
      <c r="D144" s="19"/>
      <c r="E144" s="28"/>
      <c r="F144" s="28"/>
      <c r="G144" s="28"/>
      <c r="H144" s="29"/>
      <c r="I144" s="30"/>
      <c r="J144" s="29"/>
      <c r="K144" s="70"/>
      <c r="L144" s="29"/>
      <c r="M144" s="116"/>
      <c r="N144" s="68"/>
      <c r="O144" s="68"/>
    </row>
    <row r="145" spans="1:26" s="2" customFormat="1" ht="15" customHeight="1">
      <c r="A145" s="1"/>
      <c r="B145" s="31"/>
      <c r="C145" s="58"/>
      <c r="D145" s="19" t="s">
        <v>444</v>
      </c>
      <c r="E145" s="4"/>
      <c r="F145" s="20"/>
      <c r="G145" s="3"/>
      <c r="H145" s="15"/>
      <c r="I145" s="72"/>
      <c r="J145" s="14"/>
      <c r="K145" s="70"/>
      <c r="L145" s="27"/>
      <c r="M145" s="83"/>
      <c r="N145" s="68"/>
      <c r="O145" s="68"/>
    </row>
    <row r="146" spans="1:26" s="2" customFormat="1" ht="17.100000000000001" customHeight="1">
      <c r="A146" s="1"/>
      <c r="B146" s="31"/>
      <c r="C146" s="45" t="s">
        <v>45</v>
      </c>
      <c r="D146" s="194" t="s">
        <v>157</v>
      </c>
      <c r="E146" s="40" t="s">
        <v>122</v>
      </c>
      <c r="F146" s="17" t="s">
        <v>100</v>
      </c>
      <c r="G146" s="39" t="s">
        <v>121</v>
      </c>
      <c r="H146" s="41">
        <v>21.56</v>
      </c>
      <c r="I146" s="72"/>
      <c r="J146" s="73">
        <f t="shared" ref="J146:J164" si="9">I146*H146</f>
        <v>0</v>
      </c>
      <c r="K146" s="68"/>
      <c r="L146" s="205" t="s">
        <v>245</v>
      </c>
      <c r="M146" s="198" t="s">
        <v>275</v>
      </c>
      <c r="N146" s="68"/>
      <c r="O146" s="68"/>
    </row>
    <row r="147" spans="1:26" s="2" customFormat="1" ht="17.100000000000001" customHeight="1">
      <c r="A147" s="1"/>
      <c r="B147" s="31"/>
      <c r="C147" s="45" t="s">
        <v>46</v>
      </c>
      <c r="D147" s="209"/>
      <c r="E147" s="40" t="s">
        <v>128</v>
      </c>
      <c r="F147" s="17" t="s">
        <v>97</v>
      </c>
      <c r="G147" s="39" t="s">
        <v>121</v>
      </c>
      <c r="H147" s="41">
        <v>37.729999999999997</v>
      </c>
      <c r="I147" s="72"/>
      <c r="J147" s="73">
        <f t="shared" si="9"/>
        <v>0</v>
      </c>
      <c r="K147" s="68"/>
      <c r="L147" s="205"/>
      <c r="M147" s="199"/>
      <c r="N147" s="68"/>
      <c r="O147" s="68"/>
    </row>
    <row r="148" spans="1:26" s="2" customFormat="1" ht="17.100000000000001" customHeight="1">
      <c r="A148" s="1"/>
      <c r="B148" s="31"/>
      <c r="C148" s="45" t="s">
        <v>47</v>
      </c>
      <c r="D148" s="195"/>
      <c r="E148" s="40" t="s">
        <v>149</v>
      </c>
      <c r="F148" s="17" t="s">
        <v>110</v>
      </c>
      <c r="G148" s="39" t="s">
        <v>121</v>
      </c>
      <c r="H148" s="41">
        <v>7.7</v>
      </c>
      <c r="I148" s="72"/>
      <c r="J148" s="73">
        <f t="shared" si="9"/>
        <v>0</v>
      </c>
      <c r="K148" s="68"/>
      <c r="L148" s="205"/>
      <c r="M148" s="202"/>
      <c r="N148" s="68"/>
      <c r="O148" s="68"/>
    </row>
    <row r="149" spans="1:26" s="2" customFormat="1" ht="14.1" customHeight="1">
      <c r="A149" s="1"/>
      <c r="B149" s="31"/>
      <c r="C149" s="45" t="s">
        <v>33</v>
      </c>
      <c r="D149" s="194" t="s">
        <v>144</v>
      </c>
      <c r="E149" s="40" t="s">
        <v>125</v>
      </c>
      <c r="F149" s="17" t="s">
        <v>103</v>
      </c>
      <c r="G149" s="39" t="s">
        <v>121</v>
      </c>
      <c r="H149" s="41">
        <v>30.03</v>
      </c>
      <c r="I149" s="72"/>
      <c r="J149" s="73">
        <f t="shared" si="9"/>
        <v>0</v>
      </c>
      <c r="K149" s="68"/>
      <c r="L149" s="205" t="s">
        <v>246</v>
      </c>
      <c r="M149" s="198" t="s">
        <v>278</v>
      </c>
      <c r="N149" s="68"/>
      <c r="O149" s="68"/>
    </row>
    <row r="150" spans="1:26" s="2" customFormat="1" ht="14.1" customHeight="1">
      <c r="A150" s="1"/>
      <c r="B150" s="31"/>
      <c r="C150" s="45" t="s">
        <v>34</v>
      </c>
      <c r="D150" s="209"/>
      <c r="E150" s="40" t="s">
        <v>122</v>
      </c>
      <c r="F150" s="17" t="s">
        <v>100</v>
      </c>
      <c r="G150" s="39" t="s">
        <v>121</v>
      </c>
      <c r="H150" s="41">
        <v>46.2</v>
      </c>
      <c r="I150" s="72"/>
      <c r="J150" s="73">
        <f t="shared" si="9"/>
        <v>0</v>
      </c>
      <c r="K150" s="68"/>
      <c r="L150" s="205"/>
      <c r="M150" s="199"/>
      <c r="N150" s="68"/>
      <c r="O150" s="68"/>
    </row>
    <row r="151" spans="1:26" s="2" customFormat="1" ht="14.1" customHeight="1">
      <c r="A151" s="1"/>
      <c r="B151" s="31"/>
      <c r="C151" s="45" t="s">
        <v>340</v>
      </c>
      <c r="D151" s="195"/>
      <c r="E151" s="46" t="s">
        <v>300</v>
      </c>
      <c r="F151" s="17" t="s">
        <v>299</v>
      </c>
      <c r="G151" s="39" t="s">
        <v>121</v>
      </c>
      <c r="H151" s="41">
        <v>1.65</v>
      </c>
      <c r="I151" s="72"/>
      <c r="J151" s="73">
        <f t="shared" si="9"/>
        <v>0</v>
      </c>
      <c r="K151" s="68"/>
      <c r="L151" s="205"/>
      <c r="M151" s="202"/>
      <c r="N151" s="68"/>
      <c r="O151" s="68"/>
    </row>
    <row r="152" spans="1:26" s="2" customFormat="1" ht="14.1" customHeight="1">
      <c r="A152" s="1"/>
      <c r="B152" s="31"/>
      <c r="C152" s="45" t="s">
        <v>48</v>
      </c>
      <c r="D152" s="203" t="s">
        <v>341</v>
      </c>
      <c r="E152" s="40" t="s">
        <v>125</v>
      </c>
      <c r="F152" s="17" t="s">
        <v>103</v>
      </c>
      <c r="G152" s="39" t="s">
        <v>121</v>
      </c>
      <c r="H152" s="41">
        <v>20.79</v>
      </c>
      <c r="I152" s="72"/>
      <c r="J152" s="73">
        <f t="shared" si="9"/>
        <v>0</v>
      </c>
      <c r="K152" s="68"/>
      <c r="L152" s="250" t="s">
        <v>210</v>
      </c>
      <c r="M152" s="198" t="s">
        <v>278</v>
      </c>
      <c r="N152" s="68"/>
      <c r="O152" s="68"/>
    </row>
    <row r="153" spans="1:26" s="2" customFormat="1" ht="14.1" customHeight="1">
      <c r="A153" s="1"/>
      <c r="B153" s="31"/>
      <c r="C153" s="45" t="s">
        <v>342</v>
      </c>
      <c r="D153" s="204"/>
      <c r="E153" s="46" t="s">
        <v>300</v>
      </c>
      <c r="F153" s="17" t="s">
        <v>299</v>
      </c>
      <c r="G153" s="39" t="s">
        <v>121</v>
      </c>
      <c r="H153" s="41">
        <v>1.21</v>
      </c>
      <c r="I153" s="72"/>
      <c r="J153" s="73">
        <f t="shared" si="9"/>
        <v>0</v>
      </c>
      <c r="K153" s="68"/>
      <c r="L153" s="250"/>
      <c r="M153" s="202"/>
      <c r="N153" s="68"/>
      <c r="O153" s="68"/>
    </row>
    <row r="154" spans="1:26" s="2" customFormat="1" ht="15" customHeight="1">
      <c r="A154" s="1"/>
      <c r="B154" s="31"/>
      <c r="C154" s="45" t="s">
        <v>37</v>
      </c>
      <c r="D154" s="194" t="s">
        <v>145</v>
      </c>
      <c r="E154" s="40" t="s">
        <v>142</v>
      </c>
      <c r="F154" s="17" t="s">
        <v>108</v>
      </c>
      <c r="G154" s="39" t="s">
        <v>121</v>
      </c>
      <c r="H154" s="41">
        <v>35.42</v>
      </c>
      <c r="I154" s="72"/>
      <c r="J154" s="73">
        <f t="shared" si="9"/>
        <v>0</v>
      </c>
      <c r="K154" s="68"/>
      <c r="L154" s="205" t="s">
        <v>209</v>
      </c>
      <c r="M154" s="198" t="s">
        <v>283</v>
      </c>
      <c r="N154" s="68"/>
      <c r="O154" s="68"/>
    </row>
    <row r="155" spans="1:26" s="2" customFormat="1" ht="15" customHeight="1">
      <c r="A155" s="1"/>
      <c r="B155" s="31"/>
      <c r="C155" s="45" t="s">
        <v>38</v>
      </c>
      <c r="D155" s="209"/>
      <c r="E155" s="40" t="s">
        <v>122</v>
      </c>
      <c r="F155" s="17" t="s">
        <v>100</v>
      </c>
      <c r="G155" s="39" t="s">
        <v>121</v>
      </c>
      <c r="H155" s="41">
        <v>75.459999999999994</v>
      </c>
      <c r="I155" s="72"/>
      <c r="J155" s="73">
        <f>I155*H155</f>
        <v>0</v>
      </c>
      <c r="K155" s="68"/>
      <c r="L155" s="205"/>
      <c r="M155" s="199"/>
      <c r="N155" s="68"/>
      <c r="O155" s="68"/>
    </row>
    <row r="156" spans="1:26" s="2" customFormat="1" ht="15" customHeight="1">
      <c r="A156" s="1"/>
      <c r="B156" s="31"/>
      <c r="C156" s="45" t="s">
        <v>39</v>
      </c>
      <c r="D156" s="195"/>
      <c r="E156" s="40" t="s">
        <v>148</v>
      </c>
      <c r="F156" s="17" t="s">
        <v>109</v>
      </c>
      <c r="G156" s="39" t="s">
        <v>121</v>
      </c>
      <c r="H156" s="41">
        <v>5.01</v>
      </c>
      <c r="I156" s="72"/>
      <c r="J156" s="73">
        <f t="shared" si="9"/>
        <v>0</v>
      </c>
      <c r="K156" s="68"/>
      <c r="L156" s="205"/>
      <c r="M156" s="202"/>
      <c r="N156" s="68"/>
      <c r="O156" s="68"/>
    </row>
    <row r="157" spans="1:26" s="2" customFormat="1" ht="15" customHeight="1">
      <c r="A157" s="1"/>
      <c r="B157" s="31"/>
      <c r="C157" s="45" t="s">
        <v>40</v>
      </c>
      <c r="D157" s="194" t="s">
        <v>228</v>
      </c>
      <c r="E157" s="40" t="s">
        <v>142</v>
      </c>
      <c r="F157" s="17" t="s">
        <v>108</v>
      </c>
      <c r="G157" s="39" t="s">
        <v>121</v>
      </c>
      <c r="H157" s="41">
        <v>20.79</v>
      </c>
      <c r="I157" s="72"/>
      <c r="J157" s="73">
        <f t="shared" si="9"/>
        <v>0</v>
      </c>
      <c r="K157" s="68"/>
      <c r="L157" s="200" t="s">
        <v>227</v>
      </c>
      <c r="M157" s="198" t="s">
        <v>283</v>
      </c>
      <c r="N157" s="68"/>
      <c r="O157" s="68"/>
    </row>
    <row r="158" spans="1:26" s="2" customFormat="1" ht="15" customHeight="1">
      <c r="A158" s="1"/>
      <c r="B158" s="31"/>
      <c r="C158" s="45" t="s">
        <v>41</v>
      </c>
      <c r="D158" s="209"/>
      <c r="E158" s="40" t="s">
        <v>122</v>
      </c>
      <c r="F158" s="17" t="s">
        <v>100</v>
      </c>
      <c r="G158" s="39" t="s">
        <v>121</v>
      </c>
      <c r="H158" s="41">
        <v>44.66</v>
      </c>
      <c r="I158" s="72"/>
      <c r="J158" s="73">
        <f t="shared" si="9"/>
        <v>0</v>
      </c>
      <c r="K158" s="68"/>
      <c r="L158" s="213"/>
      <c r="M158" s="199"/>
      <c r="N158" s="68"/>
      <c r="O158" s="68"/>
    </row>
    <row r="159" spans="1:26" s="2" customFormat="1" ht="15" customHeight="1">
      <c r="A159" s="1"/>
      <c r="B159" s="31"/>
      <c r="C159" s="45" t="s">
        <v>42</v>
      </c>
      <c r="D159" s="195"/>
      <c r="E159" s="40" t="s">
        <v>148</v>
      </c>
      <c r="F159" s="17" t="s">
        <v>109</v>
      </c>
      <c r="G159" s="39" t="s">
        <v>121</v>
      </c>
      <c r="H159" s="41">
        <v>3.08</v>
      </c>
      <c r="I159" s="72"/>
      <c r="J159" s="73">
        <f t="shared" si="9"/>
        <v>0</v>
      </c>
      <c r="K159" s="68"/>
      <c r="L159" s="201"/>
      <c r="M159" s="202"/>
      <c r="N159" s="68"/>
      <c r="O159" s="68"/>
    </row>
    <row r="160" spans="1:26" s="2" customFormat="1" ht="24" customHeight="1">
      <c r="A160" s="1"/>
      <c r="B160" s="31"/>
      <c r="C160" s="149" t="s">
        <v>570</v>
      </c>
      <c r="D160" s="142" t="s">
        <v>571</v>
      </c>
      <c r="E160" s="150" t="s">
        <v>142</v>
      </c>
      <c r="F160" s="17" t="s">
        <v>108</v>
      </c>
      <c r="G160" s="39" t="s">
        <v>121</v>
      </c>
      <c r="H160" s="148">
        <v>21.28</v>
      </c>
      <c r="I160" s="151"/>
      <c r="J160" s="152">
        <f t="shared" si="9"/>
        <v>0</v>
      </c>
      <c r="K160" s="151"/>
      <c r="L160" s="153" t="s">
        <v>572</v>
      </c>
      <c r="M160" s="117"/>
      <c r="N160" s="187"/>
      <c r="O160" s="85"/>
      <c r="P160" s="187"/>
      <c r="Q160" s="187"/>
      <c r="R160" s="187"/>
      <c r="S160" s="188"/>
      <c r="T160" s="189"/>
      <c r="U160" s="188"/>
      <c r="V160" s="68"/>
      <c r="W160" s="188"/>
      <c r="X160" s="84"/>
      <c r="Y160" s="68"/>
      <c r="Z160" s="68"/>
    </row>
    <row r="161" spans="1:15" s="2" customFormat="1" ht="16.5" customHeight="1">
      <c r="A161" s="1"/>
      <c r="B161" s="31"/>
      <c r="C161" s="45" t="s">
        <v>596</v>
      </c>
      <c r="D161" s="203" t="s">
        <v>598</v>
      </c>
      <c r="E161" s="40" t="s">
        <v>142</v>
      </c>
      <c r="F161" s="17" t="s">
        <v>108</v>
      </c>
      <c r="G161" s="39" t="s">
        <v>121</v>
      </c>
      <c r="H161" s="41">
        <v>46.4</v>
      </c>
      <c r="I161" s="72"/>
      <c r="J161" s="73">
        <f t="shared" si="9"/>
        <v>0</v>
      </c>
      <c r="K161" s="68"/>
      <c r="L161" s="205" t="s">
        <v>599</v>
      </c>
      <c r="M161" s="198"/>
      <c r="N161" s="68"/>
      <c r="O161" s="68"/>
    </row>
    <row r="162" spans="1:15" s="2" customFormat="1" ht="18" customHeight="1">
      <c r="A162" s="1"/>
      <c r="B162" s="31"/>
      <c r="C162" s="45" t="s">
        <v>597</v>
      </c>
      <c r="D162" s="204"/>
      <c r="E162" s="46" t="s">
        <v>148</v>
      </c>
      <c r="F162" s="17" t="s">
        <v>109</v>
      </c>
      <c r="G162" s="39" t="s">
        <v>121</v>
      </c>
      <c r="H162" s="41">
        <v>2.4500000000000002</v>
      </c>
      <c r="I162" s="72"/>
      <c r="J162" s="73">
        <f t="shared" si="9"/>
        <v>0</v>
      </c>
      <c r="K162" s="68"/>
      <c r="L162" s="205"/>
      <c r="M162" s="202"/>
      <c r="N162" s="68"/>
      <c r="O162" s="68"/>
    </row>
    <row r="163" spans="1:15" s="2" customFormat="1" ht="15" customHeight="1">
      <c r="A163" s="1"/>
      <c r="B163" s="31"/>
      <c r="C163" s="57">
        <v>130</v>
      </c>
      <c r="D163" s="194" t="s">
        <v>519</v>
      </c>
      <c r="E163" s="40" t="s">
        <v>125</v>
      </c>
      <c r="F163" s="17" t="s">
        <v>103</v>
      </c>
      <c r="G163" s="39" t="s">
        <v>121</v>
      </c>
      <c r="H163" s="41">
        <v>29.12</v>
      </c>
      <c r="I163" s="72"/>
      <c r="J163" s="73">
        <f t="shared" si="9"/>
        <v>0</v>
      </c>
      <c r="K163" s="68"/>
      <c r="L163" s="200" t="s">
        <v>525</v>
      </c>
      <c r="M163" s="198"/>
      <c r="N163" s="68"/>
      <c r="O163" s="68"/>
    </row>
    <row r="164" spans="1:15" s="2" customFormat="1" ht="15" customHeight="1">
      <c r="A164" s="1"/>
      <c r="B164" s="31"/>
      <c r="C164" s="57">
        <v>4130</v>
      </c>
      <c r="D164" s="195"/>
      <c r="E164" s="40" t="s">
        <v>126</v>
      </c>
      <c r="F164" s="17" t="s">
        <v>520</v>
      </c>
      <c r="G164" s="39" t="s">
        <v>121</v>
      </c>
      <c r="H164" s="41">
        <v>64.06</v>
      </c>
      <c r="I164" s="72"/>
      <c r="J164" s="73">
        <f t="shared" si="9"/>
        <v>0</v>
      </c>
      <c r="K164" s="68"/>
      <c r="L164" s="201"/>
      <c r="M164" s="202"/>
      <c r="N164" s="68"/>
      <c r="O164" s="68"/>
    </row>
    <row r="165" spans="1:15" s="2" customFormat="1" ht="5.0999999999999996" customHeight="1">
      <c r="A165" s="1"/>
      <c r="B165" s="31"/>
      <c r="C165" s="28"/>
      <c r="D165" s="19"/>
      <c r="E165" s="28"/>
      <c r="F165" s="28"/>
      <c r="G165" s="28"/>
      <c r="H165" s="29"/>
      <c r="I165" s="30"/>
      <c r="J165" s="29"/>
      <c r="K165" s="70"/>
      <c r="L165" s="29"/>
      <c r="M165" s="116"/>
      <c r="N165" s="68"/>
      <c r="O165" s="68"/>
    </row>
    <row r="166" spans="1:15" s="2" customFormat="1" ht="15" customHeight="1">
      <c r="A166" s="1"/>
      <c r="B166" s="31"/>
      <c r="C166" s="18"/>
      <c r="D166" s="19" t="s">
        <v>445</v>
      </c>
      <c r="E166" s="4"/>
      <c r="F166" s="20"/>
      <c r="G166" s="3"/>
      <c r="H166" s="15"/>
      <c r="I166" s="72"/>
      <c r="J166" s="14">
        <f t="shared" ref="J166:J171" si="10">I166*H166</f>
        <v>0</v>
      </c>
      <c r="K166" s="70"/>
      <c r="L166" s="27"/>
      <c r="M166" s="83"/>
      <c r="N166" s="68"/>
      <c r="O166" s="68"/>
    </row>
    <row r="167" spans="1:15" s="2" customFormat="1" ht="15" customHeight="1">
      <c r="A167" s="1"/>
      <c r="B167" s="31"/>
      <c r="C167" s="45" t="s">
        <v>62</v>
      </c>
      <c r="D167" s="194" t="s">
        <v>161</v>
      </c>
      <c r="E167" s="40" t="s">
        <v>125</v>
      </c>
      <c r="F167" s="17" t="s">
        <v>103</v>
      </c>
      <c r="G167" s="39" t="s">
        <v>121</v>
      </c>
      <c r="H167" s="41">
        <v>42.35</v>
      </c>
      <c r="I167" s="72"/>
      <c r="J167" s="73">
        <f t="shared" si="10"/>
        <v>0</v>
      </c>
      <c r="K167" s="68"/>
      <c r="L167" s="208" t="s">
        <v>347</v>
      </c>
      <c r="M167" s="198" t="s">
        <v>278</v>
      </c>
      <c r="N167" s="68"/>
      <c r="O167" s="68"/>
    </row>
    <row r="168" spans="1:15" s="2" customFormat="1" ht="15" customHeight="1">
      <c r="A168" s="1"/>
      <c r="B168" s="31"/>
      <c r="C168" s="45" t="s">
        <v>63</v>
      </c>
      <c r="D168" s="209"/>
      <c r="E168" s="40" t="s">
        <v>124</v>
      </c>
      <c r="F168" s="17" t="s">
        <v>102</v>
      </c>
      <c r="G168" s="39" t="s">
        <v>121</v>
      </c>
      <c r="H168" s="41">
        <v>84.7</v>
      </c>
      <c r="I168" s="72"/>
      <c r="J168" s="73">
        <f t="shared" si="10"/>
        <v>0</v>
      </c>
      <c r="K168" s="68"/>
      <c r="L168" s="208"/>
      <c r="M168" s="199"/>
      <c r="N168" s="68"/>
      <c r="O168" s="68"/>
    </row>
    <row r="169" spans="1:15" s="2" customFormat="1" ht="15" customHeight="1">
      <c r="A169" s="1"/>
      <c r="B169" s="31"/>
      <c r="C169" s="45" t="s">
        <v>348</v>
      </c>
      <c r="D169" s="195"/>
      <c r="E169" s="46" t="s">
        <v>300</v>
      </c>
      <c r="F169" s="17" t="s">
        <v>299</v>
      </c>
      <c r="G169" s="39" t="s">
        <v>121</v>
      </c>
      <c r="H169" s="41">
        <v>1.93</v>
      </c>
      <c r="I169" s="72"/>
      <c r="J169" s="73">
        <f t="shared" si="10"/>
        <v>0</v>
      </c>
      <c r="K169" s="68"/>
      <c r="L169" s="208"/>
      <c r="M169" s="202"/>
      <c r="N169" s="68"/>
      <c r="O169" s="68"/>
    </row>
    <row r="170" spans="1:15" s="2" customFormat="1" ht="15" customHeight="1">
      <c r="A170" s="1"/>
      <c r="B170" s="31"/>
      <c r="C170" s="45" t="s">
        <v>290</v>
      </c>
      <c r="D170" s="194" t="s">
        <v>289</v>
      </c>
      <c r="E170" s="40" t="s">
        <v>125</v>
      </c>
      <c r="F170" s="17" t="s">
        <v>103</v>
      </c>
      <c r="G170" s="39" t="s">
        <v>121</v>
      </c>
      <c r="H170" s="41">
        <v>29.45</v>
      </c>
      <c r="I170" s="72"/>
      <c r="J170" s="73">
        <f t="shared" si="10"/>
        <v>0</v>
      </c>
      <c r="K170" s="68"/>
      <c r="L170" s="208" t="s">
        <v>349</v>
      </c>
      <c r="M170" s="198" t="s">
        <v>278</v>
      </c>
      <c r="N170" s="68"/>
      <c r="O170" s="68"/>
    </row>
    <row r="171" spans="1:15" s="2" customFormat="1" ht="15" customHeight="1">
      <c r="A171" s="1"/>
      <c r="B171" s="31"/>
      <c r="C171" s="45" t="s">
        <v>291</v>
      </c>
      <c r="D171" s="209"/>
      <c r="E171" s="128" t="s">
        <v>126</v>
      </c>
      <c r="F171" s="129" t="s">
        <v>104</v>
      </c>
      <c r="G171" s="130" t="s">
        <v>121</v>
      </c>
      <c r="H171" s="131">
        <v>71.17</v>
      </c>
      <c r="I171" s="132"/>
      <c r="J171" s="133">
        <f t="shared" si="10"/>
        <v>0</v>
      </c>
      <c r="K171" s="68"/>
      <c r="L171" s="196"/>
      <c r="M171" s="199"/>
      <c r="N171" s="68"/>
      <c r="O171" s="68"/>
    </row>
    <row r="172" spans="1:15" s="2" customFormat="1" ht="5.0999999999999996" customHeight="1">
      <c r="A172" s="1"/>
      <c r="B172" s="31"/>
      <c r="C172" s="28"/>
      <c r="D172" s="19"/>
      <c r="E172" s="28"/>
      <c r="F172" s="28"/>
      <c r="G172" s="28"/>
      <c r="H172" s="29"/>
      <c r="I172" s="30"/>
      <c r="J172" s="29"/>
      <c r="K172" s="70"/>
      <c r="L172" s="29"/>
      <c r="M172" s="116"/>
      <c r="N172" s="68"/>
      <c r="O172" s="68"/>
    </row>
    <row r="173" spans="1:15" s="2" customFormat="1" ht="15" customHeight="1">
      <c r="A173" s="1"/>
      <c r="B173" s="31"/>
      <c r="C173" s="18"/>
      <c r="D173" s="19" t="s">
        <v>267</v>
      </c>
      <c r="E173" s="4"/>
      <c r="F173" s="20"/>
      <c r="G173" s="3"/>
      <c r="H173" s="15"/>
      <c r="I173" s="72"/>
      <c r="J173" s="14"/>
      <c r="K173" s="70"/>
      <c r="L173" s="27"/>
      <c r="M173" s="83"/>
      <c r="N173" s="68"/>
      <c r="O173" s="68"/>
    </row>
    <row r="174" spans="1:15" s="2" customFormat="1" ht="15" customHeight="1">
      <c r="A174" s="1"/>
      <c r="B174" s="31"/>
      <c r="C174" s="45" t="s">
        <v>64</v>
      </c>
      <c r="D174" s="206" t="s">
        <v>162</v>
      </c>
      <c r="E174" s="40" t="s">
        <v>125</v>
      </c>
      <c r="F174" s="17" t="s">
        <v>103</v>
      </c>
      <c r="G174" s="39" t="s">
        <v>121</v>
      </c>
      <c r="H174" s="41">
        <v>42.35</v>
      </c>
      <c r="I174" s="72"/>
      <c r="J174" s="73">
        <f t="shared" ref="J174:J186" si="11">I174*H174</f>
        <v>0</v>
      </c>
      <c r="K174" s="68"/>
      <c r="L174" s="208" t="s">
        <v>253</v>
      </c>
      <c r="M174" s="198" t="s">
        <v>280</v>
      </c>
      <c r="N174" s="68"/>
      <c r="O174" s="68"/>
    </row>
    <row r="175" spans="1:15" s="2" customFormat="1" ht="15" customHeight="1">
      <c r="A175" s="1"/>
      <c r="B175" s="31"/>
      <c r="C175" s="45" t="s">
        <v>65</v>
      </c>
      <c r="D175" s="206"/>
      <c r="E175" s="40" t="s">
        <v>124</v>
      </c>
      <c r="F175" s="17" t="s">
        <v>102</v>
      </c>
      <c r="G175" s="39" t="s">
        <v>121</v>
      </c>
      <c r="H175" s="41">
        <v>84.7</v>
      </c>
      <c r="I175" s="72"/>
      <c r="J175" s="73">
        <f t="shared" si="11"/>
        <v>0</v>
      </c>
      <c r="K175" s="68"/>
      <c r="L175" s="208"/>
      <c r="M175" s="199"/>
      <c r="N175" s="68"/>
      <c r="O175" s="68"/>
    </row>
    <row r="176" spans="1:15" s="2" customFormat="1" ht="15" customHeight="1">
      <c r="A176" s="1"/>
      <c r="B176" s="31"/>
      <c r="C176" s="45" t="s">
        <v>355</v>
      </c>
      <c r="D176" s="206"/>
      <c r="E176" s="46" t="s">
        <v>300</v>
      </c>
      <c r="F176" s="17" t="s">
        <v>299</v>
      </c>
      <c r="G176" s="39" t="s">
        <v>121</v>
      </c>
      <c r="H176" s="41">
        <v>1.93</v>
      </c>
      <c r="I176" s="72"/>
      <c r="J176" s="73">
        <f t="shared" si="11"/>
        <v>0</v>
      </c>
      <c r="K176" s="68"/>
      <c r="L176" s="208"/>
      <c r="M176" s="202"/>
      <c r="N176" s="68"/>
      <c r="O176" s="68"/>
    </row>
    <row r="177" spans="1:15" s="2" customFormat="1" ht="15" customHeight="1">
      <c r="A177" s="1"/>
      <c r="B177" s="31"/>
      <c r="C177" s="45" t="s">
        <v>185</v>
      </c>
      <c r="D177" s="206" t="s">
        <v>356</v>
      </c>
      <c r="E177" s="40" t="s">
        <v>125</v>
      </c>
      <c r="F177" s="17" t="s">
        <v>103</v>
      </c>
      <c r="G177" s="39" t="s">
        <v>121</v>
      </c>
      <c r="H177" s="41">
        <v>22.33</v>
      </c>
      <c r="I177" s="72"/>
      <c r="J177" s="73">
        <f t="shared" si="11"/>
        <v>0</v>
      </c>
      <c r="K177" s="68"/>
      <c r="L177" s="208" t="s">
        <v>357</v>
      </c>
      <c r="M177" s="198" t="s">
        <v>278</v>
      </c>
      <c r="N177" s="68"/>
      <c r="O177" s="68"/>
    </row>
    <row r="178" spans="1:15" s="2" customFormat="1" ht="15" customHeight="1">
      <c r="A178" s="1"/>
      <c r="B178" s="31"/>
      <c r="C178" s="45" t="s">
        <v>358</v>
      </c>
      <c r="D178" s="206"/>
      <c r="E178" s="46" t="s">
        <v>300</v>
      </c>
      <c r="F178" s="17" t="s">
        <v>299</v>
      </c>
      <c r="G178" s="39" t="s">
        <v>121</v>
      </c>
      <c r="H178" s="41">
        <v>1.54</v>
      </c>
      <c r="I178" s="72"/>
      <c r="J178" s="73">
        <f t="shared" si="11"/>
        <v>0</v>
      </c>
      <c r="K178" s="68"/>
      <c r="L178" s="208"/>
      <c r="M178" s="202"/>
      <c r="N178" s="68"/>
      <c r="O178" s="68"/>
    </row>
    <row r="179" spans="1:15" s="2" customFormat="1" ht="15" customHeight="1">
      <c r="A179" s="1"/>
      <c r="B179" s="31"/>
      <c r="C179" s="45" t="s">
        <v>59</v>
      </c>
      <c r="D179" s="206" t="s">
        <v>579</v>
      </c>
      <c r="E179" s="40" t="s">
        <v>125</v>
      </c>
      <c r="F179" s="17" t="s">
        <v>103</v>
      </c>
      <c r="G179" s="39" t="s">
        <v>121</v>
      </c>
      <c r="H179" s="41">
        <v>28.65</v>
      </c>
      <c r="I179" s="72"/>
      <c r="J179" s="73">
        <f t="shared" si="11"/>
        <v>0</v>
      </c>
      <c r="K179" s="68"/>
      <c r="L179" s="208" t="s">
        <v>229</v>
      </c>
      <c r="M179" s="198" t="s">
        <v>278</v>
      </c>
      <c r="N179" s="68"/>
      <c r="O179" s="68"/>
    </row>
    <row r="180" spans="1:15" s="2" customFormat="1" ht="15" customHeight="1">
      <c r="A180" s="1"/>
      <c r="B180" s="31"/>
      <c r="C180" s="45" t="s">
        <v>60</v>
      </c>
      <c r="D180" s="206"/>
      <c r="E180" s="40" t="s">
        <v>137</v>
      </c>
      <c r="F180" s="17" t="s">
        <v>99</v>
      </c>
      <c r="G180" s="39" t="s">
        <v>121</v>
      </c>
      <c r="H180" s="41">
        <v>71.150000000000006</v>
      </c>
      <c r="I180" s="72"/>
      <c r="J180" s="73">
        <f t="shared" si="11"/>
        <v>0</v>
      </c>
      <c r="K180" s="68"/>
      <c r="L180" s="208"/>
      <c r="M180" s="199"/>
      <c r="N180" s="68"/>
      <c r="O180" s="68"/>
    </row>
    <row r="181" spans="1:15" s="2" customFormat="1" ht="15" customHeight="1">
      <c r="A181" s="1"/>
      <c r="B181" s="31"/>
      <c r="C181" s="45" t="s">
        <v>359</v>
      </c>
      <c r="D181" s="206"/>
      <c r="E181" s="46" t="s">
        <v>300</v>
      </c>
      <c r="F181" s="17" t="s">
        <v>299</v>
      </c>
      <c r="G181" s="39" t="s">
        <v>121</v>
      </c>
      <c r="H181" s="41">
        <v>1.21</v>
      </c>
      <c r="I181" s="72"/>
      <c r="J181" s="73">
        <f t="shared" si="11"/>
        <v>0</v>
      </c>
      <c r="K181" s="68"/>
      <c r="L181" s="208"/>
      <c r="M181" s="202"/>
      <c r="N181" s="68"/>
      <c r="O181" s="68"/>
    </row>
    <row r="182" spans="1:15" s="2" customFormat="1" ht="15" customHeight="1">
      <c r="A182" s="1"/>
      <c r="B182" s="31"/>
      <c r="C182" s="45" t="s">
        <v>186</v>
      </c>
      <c r="D182" s="206" t="s">
        <v>187</v>
      </c>
      <c r="E182" s="40" t="s">
        <v>125</v>
      </c>
      <c r="F182" s="17" t="s">
        <v>103</v>
      </c>
      <c r="G182" s="39" t="s">
        <v>121</v>
      </c>
      <c r="H182" s="41">
        <v>30.03</v>
      </c>
      <c r="I182" s="72"/>
      <c r="J182" s="73">
        <f t="shared" si="11"/>
        <v>0</v>
      </c>
      <c r="K182" s="68"/>
      <c r="L182" s="208" t="s">
        <v>252</v>
      </c>
      <c r="M182" s="198" t="s">
        <v>278</v>
      </c>
      <c r="N182" s="68"/>
      <c r="O182" s="68"/>
    </row>
    <row r="183" spans="1:15" s="2" customFormat="1" ht="15" customHeight="1">
      <c r="A183" s="1"/>
      <c r="B183" s="31"/>
      <c r="C183" s="45" t="s">
        <v>360</v>
      </c>
      <c r="D183" s="206"/>
      <c r="E183" s="46" t="s">
        <v>300</v>
      </c>
      <c r="F183" s="17" t="s">
        <v>299</v>
      </c>
      <c r="G183" s="39" t="s">
        <v>121</v>
      </c>
      <c r="H183" s="41">
        <v>2.31</v>
      </c>
      <c r="I183" s="72"/>
      <c r="J183" s="73">
        <f t="shared" si="11"/>
        <v>0</v>
      </c>
      <c r="K183" s="68"/>
      <c r="L183" s="208"/>
      <c r="M183" s="202"/>
      <c r="N183" s="68"/>
      <c r="O183" s="68"/>
    </row>
    <row r="184" spans="1:15" s="2" customFormat="1" ht="15" customHeight="1">
      <c r="A184" s="1"/>
      <c r="B184" s="31"/>
      <c r="C184" s="45" t="s">
        <v>563</v>
      </c>
      <c r="D184" s="194" t="s">
        <v>565</v>
      </c>
      <c r="E184" s="40" t="s">
        <v>125</v>
      </c>
      <c r="F184" s="17" t="s">
        <v>566</v>
      </c>
      <c r="G184" s="39" t="s">
        <v>121</v>
      </c>
      <c r="H184" s="41">
        <v>20.32</v>
      </c>
      <c r="I184" s="72"/>
      <c r="J184" s="73">
        <f t="shared" si="11"/>
        <v>0</v>
      </c>
      <c r="K184" s="68"/>
      <c r="L184" s="196" t="s">
        <v>569</v>
      </c>
      <c r="M184" s="198"/>
      <c r="N184" s="68"/>
      <c r="O184" s="68"/>
    </row>
    <row r="185" spans="1:15" s="2" customFormat="1" ht="15" customHeight="1">
      <c r="A185" s="1"/>
      <c r="B185" s="31"/>
      <c r="C185" s="45" t="s">
        <v>568</v>
      </c>
      <c r="D185" s="209"/>
      <c r="E185" s="40" t="s">
        <v>124</v>
      </c>
      <c r="F185" s="17" t="s">
        <v>102</v>
      </c>
      <c r="G185" s="39" t="s">
        <v>121</v>
      </c>
      <c r="H185" s="41">
        <v>40.659999999999997</v>
      </c>
      <c r="I185" s="72"/>
      <c r="J185" s="73">
        <f t="shared" si="11"/>
        <v>0</v>
      </c>
      <c r="K185" s="68"/>
      <c r="L185" s="217"/>
      <c r="M185" s="199"/>
      <c r="N185" s="68"/>
      <c r="O185" s="68"/>
    </row>
    <row r="186" spans="1:15" s="2" customFormat="1" ht="15" customHeight="1">
      <c r="A186" s="1"/>
      <c r="B186" s="31"/>
      <c r="C186" s="45" t="s">
        <v>564</v>
      </c>
      <c r="D186" s="195"/>
      <c r="E186" s="46" t="s">
        <v>300</v>
      </c>
      <c r="F186" s="17" t="s">
        <v>567</v>
      </c>
      <c r="G186" s="39" t="s">
        <v>121</v>
      </c>
      <c r="H186" s="41">
        <v>1.1000000000000001</v>
      </c>
      <c r="I186" s="72"/>
      <c r="J186" s="73">
        <f t="shared" si="11"/>
        <v>0</v>
      </c>
      <c r="K186" s="68"/>
      <c r="L186" s="197"/>
      <c r="M186" s="202"/>
      <c r="N186" s="68"/>
      <c r="O186" s="68"/>
    </row>
    <row r="187" spans="1:15" s="2" customFormat="1" ht="15" customHeight="1">
      <c r="A187" s="1"/>
      <c r="B187" s="31"/>
      <c r="C187" s="45" t="s">
        <v>600</v>
      </c>
      <c r="D187" s="206" t="s">
        <v>602</v>
      </c>
      <c r="E187" s="40" t="s">
        <v>125</v>
      </c>
      <c r="F187" s="17" t="s">
        <v>103</v>
      </c>
      <c r="G187" s="39" t="s">
        <v>121</v>
      </c>
      <c r="H187" s="41">
        <v>40.32</v>
      </c>
      <c r="I187" s="72"/>
      <c r="J187" s="73">
        <f t="shared" ref="J187:J188" si="12">I187*H187</f>
        <v>0</v>
      </c>
      <c r="K187" s="68"/>
      <c r="L187" s="207" t="s">
        <v>603</v>
      </c>
      <c r="M187" s="198" t="s">
        <v>278</v>
      </c>
      <c r="N187" s="68"/>
      <c r="O187" s="68"/>
    </row>
    <row r="188" spans="1:15" s="2" customFormat="1" ht="15" customHeight="1">
      <c r="A188" s="1"/>
      <c r="B188" s="31"/>
      <c r="C188" s="45" t="s">
        <v>601</v>
      </c>
      <c r="D188" s="206"/>
      <c r="E188" s="46" t="s">
        <v>300</v>
      </c>
      <c r="F188" s="17" t="s">
        <v>299</v>
      </c>
      <c r="G188" s="39" t="s">
        <v>121</v>
      </c>
      <c r="H188" s="41">
        <v>2.1</v>
      </c>
      <c r="I188" s="72"/>
      <c r="J188" s="73">
        <f t="shared" si="12"/>
        <v>0</v>
      </c>
      <c r="K188" s="68"/>
      <c r="L188" s="208"/>
      <c r="M188" s="202"/>
      <c r="N188" s="68"/>
      <c r="O188" s="68"/>
    </row>
    <row r="189" spans="1:15" s="2" customFormat="1" ht="15" customHeight="1">
      <c r="A189" s="1"/>
      <c r="B189" s="31"/>
      <c r="C189" s="145"/>
      <c r="D189" s="192"/>
      <c r="E189" s="179"/>
      <c r="F189" s="180"/>
      <c r="G189" s="181"/>
      <c r="H189" s="182"/>
      <c r="I189" s="72"/>
      <c r="J189" s="183"/>
      <c r="K189" s="68"/>
      <c r="L189" s="191"/>
      <c r="M189" s="193"/>
      <c r="N189" s="68"/>
      <c r="O189" s="68"/>
    </row>
    <row r="190" spans="1:15" s="2" customFormat="1" ht="15" customHeight="1">
      <c r="A190" s="1"/>
      <c r="B190" s="31"/>
      <c r="C190" s="18"/>
      <c r="D190" s="19" t="s">
        <v>447</v>
      </c>
      <c r="E190" s="4"/>
      <c r="F190" s="20"/>
      <c r="G190" s="3"/>
      <c r="H190" s="15"/>
      <c r="I190" s="72"/>
      <c r="J190" s="14"/>
      <c r="K190" s="70"/>
      <c r="L190" s="27"/>
      <c r="M190" s="83"/>
      <c r="N190" s="68"/>
      <c r="O190" s="68"/>
    </row>
    <row r="191" spans="1:15" s="2" customFormat="1" ht="15" customHeight="1">
      <c r="A191" s="1"/>
      <c r="B191" s="31"/>
      <c r="C191" s="45" t="s">
        <v>189</v>
      </c>
      <c r="D191" s="206" t="s">
        <v>190</v>
      </c>
      <c r="E191" s="40" t="s">
        <v>149</v>
      </c>
      <c r="F191" s="17" t="s">
        <v>110</v>
      </c>
      <c r="G191" s="39" t="s">
        <v>121</v>
      </c>
      <c r="H191" s="41">
        <v>18.48</v>
      </c>
      <c r="I191" s="72"/>
      <c r="J191" s="73">
        <f t="shared" ref="J191:J206" si="13">I191*H191</f>
        <v>0</v>
      </c>
      <c r="K191" s="68"/>
      <c r="L191" s="220" t="s">
        <v>230</v>
      </c>
      <c r="M191" s="198" t="s">
        <v>278</v>
      </c>
      <c r="N191" s="68"/>
      <c r="O191" s="68"/>
    </row>
    <row r="192" spans="1:15" s="2" customFormat="1" ht="15" customHeight="1">
      <c r="A192" s="1"/>
      <c r="B192" s="31"/>
      <c r="C192" s="45" t="s">
        <v>361</v>
      </c>
      <c r="D192" s="206"/>
      <c r="E192" s="46" t="s">
        <v>300</v>
      </c>
      <c r="F192" s="17" t="s">
        <v>299</v>
      </c>
      <c r="G192" s="39" t="s">
        <v>121</v>
      </c>
      <c r="H192" s="41">
        <v>2.31</v>
      </c>
      <c r="I192" s="72"/>
      <c r="J192" s="73">
        <f t="shared" si="13"/>
        <v>0</v>
      </c>
      <c r="K192" s="68"/>
      <c r="L192" s="220"/>
      <c r="M192" s="202"/>
      <c r="N192" s="68"/>
      <c r="O192" s="68"/>
    </row>
    <row r="193" spans="1:15" s="2" customFormat="1" ht="15" customHeight="1">
      <c r="A193" s="1"/>
      <c r="B193" s="31"/>
      <c r="C193" s="45" t="s">
        <v>78</v>
      </c>
      <c r="D193" s="206" t="s">
        <v>173</v>
      </c>
      <c r="E193" s="40" t="s">
        <v>142</v>
      </c>
      <c r="F193" s="17" t="s">
        <v>108</v>
      </c>
      <c r="G193" s="39" t="s">
        <v>121</v>
      </c>
      <c r="H193" s="41">
        <v>30.8</v>
      </c>
      <c r="I193" s="72"/>
      <c r="J193" s="73">
        <f t="shared" si="13"/>
        <v>0</v>
      </c>
      <c r="K193" s="68"/>
      <c r="L193" s="208" t="s">
        <v>231</v>
      </c>
      <c r="M193" s="198" t="s">
        <v>278</v>
      </c>
      <c r="N193" s="68"/>
      <c r="O193" s="68"/>
    </row>
    <row r="194" spans="1:15" s="2" customFormat="1" ht="15" customHeight="1">
      <c r="A194" s="1"/>
      <c r="B194" s="31"/>
      <c r="C194" s="45" t="s">
        <v>362</v>
      </c>
      <c r="D194" s="206"/>
      <c r="E194" s="46" t="s">
        <v>300</v>
      </c>
      <c r="F194" s="17" t="s">
        <v>299</v>
      </c>
      <c r="G194" s="39" t="s">
        <v>121</v>
      </c>
      <c r="H194" s="41">
        <v>2.31</v>
      </c>
      <c r="I194" s="72"/>
      <c r="J194" s="73">
        <f t="shared" si="13"/>
        <v>0</v>
      </c>
      <c r="K194" s="68"/>
      <c r="L194" s="208"/>
      <c r="M194" s="202"/>
      <c r="N194" s="68"/>
      <c r="O194" s="68"/>
    </row>
    <row r="195" spans="1:15" s="2" customFormat="1" ht="15" customHeight="1">
      <c r="A195" s="1"/>
      <c r="B195" s="31"/>
      <c r="C195" s="45" t="s">
        <v>76</v>
      </c>
      <c r="D195" s="206" t="s">
        <v>363</v>
      </c>
      <c r="E195" s="40" t="s">
        <v>125</v>
      </c>
      <c r="F195" s="17" t="s">
        <v>103</v>
      </c>
      <c r="G195" s="39" t="s">
        <v>121</v>
      </c>
      <c r="H195" s="41">
        <v>29.65</v>
      </c>
      <c r="I195" s="72"/>
      <c r="J195" s="73">
        <f t="shared" si="13"/>
        <v>0</v>
      </c>
      <c r="K195" s="68"/>
      <c r="L195" s="207" t="s">
        <v>232</v>
      </c>
      <c r="M195" s="198" t="s">
        <v>278</v>
      </c>
      <c r="N195" s="68"/>
      <c r="O195" s="68"/>
    </row>
    <row r="196" spans="1:15" s="2" customFormat="1" ht="15" customHeight="1">
      <c r="A196" s="1"/>
      <c r="B196" s="31"/>
      <c r="C196" s="45" t="s">
        <v>77</v>
      </c>
      <c r="D196" s="206"/>
      <c r="E196" s="40" t="s">
        <v>126</v>
      </c>
      <c r="F196" s="17" t="s">
        <v>104</v>
      </c>
      <c r="G196" s="39" t="s">
        <v>121</v>
      </c>
      <c r="H196" s="41">
        <v>71.17</v>
      </c>
      <c r="I196" s="72"/>
      <c r="J196" s="73">
        <f t="shared" si="13"/>
        <v>0</v>
      </c>
      <c r="K196" s="68"/>
      <c r="L196" s="207"/>
      <c r="M196" s="199"/>
      <c r="N196" s="68"/>
      <c r="O196" s="68"/>
    </row>
    <row r="197" spans="1:15" s="2" customFormat="1" ht="15" customHeight="1">
      <c r="A197" s="1"/>
      <c r="B197" s="31"/>
      <c r="C197" s="45" t="s">
        <v>364</v>
      </c>
      <c r="D197" s="206"/>
      <c r="E197" s="46" t="s">
        <v>300</v>
      </c>
      <c r="F197" s="17" t="s">
        <v>299</v>
      </c>
      <c r="G197" s="39" t="s">
        <v>121</v>
      </c>
      <c r="H197" s="41">
        <v>1.54</v>
      </c>
      <c r="I197" s="72"/>
      <c r="J197" s="73">
        <f t="shared" si="13"/>
        <v>0</v>
      </c>
      <c r="K197" s="68"/>
      <c r="L197" s="207"/>
      <c r="M197" s="202"/>
      <c r="N197" s="68"/>
      <c r="O197" s="68"/>
    </row>
    <row r="198" spans="1:15" s="2" customFormat="1" ht="15" customHeight="1">
      <c r="A198" s="1"/>
      <c r="B198" s="31"/>
      <c r="C198" s="45" t="s">
        <v>74</v>
      </c>
      <c r="D198" s="206" t="s">
        <v>168</v>
      </c>
      <c r="E198" s="40" t="s">
        <v>125</v>
      </c>
      <c r="F198" s="17" t="s">
        <v>103</v>
      </c>
      <c r="G198" s="39" t="s">
        <v>121</v>
      </c>
      <c r="H198" s="41">
        <v>42.35</v>
      </c>
      <c r="I198" s="72"/>
      <c r="J198" s="73">
        <f t="shared" si="13"/>
        <v>0</v>
      </c>
      <c r="K198" s="68"/>
      <c r="L198" s="208" t="s">
        <v>254</v>
      </c>
      <c r="M198" s="198" t="s">
        <v>278</v>
      </c>
      <c r="N198" s="68"/>
      <c r="O198" s="68"/>
    </row>
    <row r="199" spans="1:15" s="2" customFormat="1" ht="15" customHeight="1">
      <c r="A199" s="1"/>
      <c r="B199" s="31"/>
      <c r="C199" s="45" t="s">
        <v>75</v>
      </c>
      <c r="D199" s="206"/>
      <c r="E199" s="40" t="s">
        <v>122</v>
      </c>
      <c r="F199" s="17" t="s">
        <v>100</v>
      </c>
      <c r="G199" s="39" t="s">
        <v>121</v>
      </c>
      <c r="H199" s="41">
        <v>65.45</v>
      </c>
      <c r="I199" s="72"/>
      <c r="J199" s="73">
        <f t="shared" si="13"/>
        <v>0</v>
      </c>
      <c r="K199" s="68"/>
      <c r="L199" s="208"/>
      <c r="M199" s="199"/>
      <c r="N199" s="68"/>
      <c r="O199" s="68"/>
    </row>
    <row r="200" spans="1:15" s="2" customFormat="1" ht="15" customHeight="1">
      <c r="A200" s="1"/>
      <c r="B200" s="31"/>
      <c r="C200" s="45" t="s">
        <v>365</v>
      </c>
      <c r="D200" s="206"/>
      <c r="E200" s="46" t="s">
        <v>300</v>
      </c>
      <c r="F200" s="17" t="s">
        <v>299</v>
      </c>
      <c r="G200" s="39" t="s">
        <v>121</v>
      </c>
      <c r="H200" s="41">
        <v>2.31</v>
      </c>
      <c r="I200" s="72"/>
      <c r="J200" s="73">
        <f t="shared" si="13"/>
        <v>0</v>
      </c>
      <c r="K200" s="68"/>
      <c r="L200" s="208"/>
      <c r="M200" s="202"/>
      <c r="N200" s="68"/>
      <c r="O200" s="68"/>
    </row>
    <row r="201" spans="1:15" s="2" customFormat="1" ht="15" customHeight="1">
      <c r="A201" s="1"/>
      <c r="B201" s="31"/>
      <c r="C201" s="45" t="s">
        <v>79</v>
      </c>
      <c r="D201" s="206" t="s">
        <v>169</v>
      </c>
      <c r="E201" s="40" t="s">
        <v>142</v>
      </c>
      <c r="F201" s="17" t="s">
        <v>108</v>
      </c>
      <c r="G201" s="39" t="s">
        <v>121</v>
      </c>
      <c r="H201" s="41">
        <v>30.03</v>
      </c>
      <c r="I201" s="72"/>
      <c r="J201" s="73">
        <f t="shared" si="13"/>
        <v>0</v>
      </c>
      <c r="K201" s="68"/>
      <c r="L201" s="208" t="s">
        <v>233</v>
      </c>
      <c r="M201" s="198" t="s">
        <v>286</v>
      </c>
      <c r="N201" s="68"/>
      <c r="O201" s="68"/>
    </row>
    <row r="202" spans="1:15" s="2" customFormat="1" ht="15" customHeight="1">
      <c r="A202" s="1"/>
      <c r="B202" s="31"/>
      <c r="C202" s="45" t="s">
        <v>80</v>
      </c>
      <c r="D202" s="206"/>
      <c r="E202" s="40" t="s">
        <v>124</v>
      </c>
      <c r="F202" s="17" t="s">
        <v>102</v>
      </c>
      <c r="G202" s="39" t="s">
        <v>121</v>
      </c>
      <c r="H202" s="41">
        <v>82.39</v>
      </c>
      <c r="I202" s="72"/>
      <c r="J202" s="73">
        <f t="shared" si="13"/>
        <v>0</v>
      </c>
      <c r="K202" s="68"/>
      <c r="L202" s="208"/>
      <c r="M202" s="199"/>
      <c r="N202" s="68"/>
      <c r="O202" s="68"/>
    </row>
    <row r="203" spans="1:15" s="2" customFormat="1" ht="15" customHeight="1">
      <c r="A203" s="1"/>
      <c r="B203" s="31"/>
      <c r="C203" s="45" t="s">
        <v>366</v>
      </c>
      <c r="D203" s="206"/>
      <c r="E203" s="46" t="s">
        <v>300</v>
      </c>
      <c r="F203" s="17" t="s">
        <v>299</v>
      </c>
      <c r="G203" s="39" t="s">
        <v>121</v>
      </c>
      <c r="H203" s="41">
        <v>1.54</v>
      </c>
      <c r="I203" s="72"/>
      <c r="J203" s="73">
        <f t="shared" si="13"/>
        <v>0</v>
      </c>
      <c r="K203" s="68"/>
      <c r="L203" s="208"/>
      <c r="M203" s="202"/>
      <c r="N203" s="68"/>
      <c r="O203" s="68"/>
    </row>
    <row r="204" spans="1:15" s="2" customFormat="1" ht="15" customHeight="1">
      <c r="A204" s="1"/>
      <c r="B204" s="31"/>
      <c r="C204" s="45" t="s">
        <v>72</v>
      </c>
      <c r="D204" s="206" t="s">
        <v>167</v>
      </c>
      <c r="E204" s="40" t="s">
        <v>125</v>
      </c>
      <c r="F204" s="17" t="s">
        <v>103</v>
      </c>
      <c r="G204" s="39" t="s">
        <v>121</v>
      </c>
      <c r="H204" s="41">
        <v>20.329999999999998</v>
      </c>
      <c r="I204" s="72"/>
      <c r="J204" s="73">
        <f t="shared" si="13"/>
        <v>0</v>
      </c>
      <c r="K204" s="68"/>
      <c r="L204" s="208" t="s">
        <v>367</v>
      </c>
      <c r="M204" s="198" t="s">
        <v>278</v>
      </c>
      <c r="N204" s="68"/>
      <c r="O204" s="68"/>
    </row>
    <row r="205" spans="1:15" s="2" customFormat="1" ht="15" customHeight="1">
      <c r="A205" s="1"/>
      <c r="B205" s="31"/>
      <c r="C205" s="45" t="s">
        <v>73</v>
      </c>
      <c r="D205" s="206"/>
      <c r="E205" s="40" t="s">
        <v>122</v>
      </c>
      <c r="F205" s="17" t="s">
        <v>100</v>
      </c>
      <c r="G205" s="39" t="s">
        <v>121</v>
      </c>
      <c r="H205" s="41">
        <v>31.34</v>
      </c>
      <c r="I205" s="72"/>
      <c r="J205" s="73">
        <f t="shared" si="13"/>
        <v>0</v>
      </c>
      <c r="K205" s="68"/>
      <c r="L205" s="208"/>
      <c r="M205" s="199"/>
      <c r="N205" s="68"/>
      <c r="O205" s="68"/>
    </row>
    <row r="206" spans="1:15" s="2" customFormat="1" ht="15" customHeight="1">
      <c r="A206" s="1"/>
      <c r="B206" s="31"/>
      <c r="C206" s="45" t="s">
        <v>368</v>
      </c>
      <c r="D206" s="206"/>
      <c r="E206" s="144" t="s">
        <v>300</v>
      </c>
      <c r="F206" s="129" t="s">
        <v>299</v>
      </c>
      <c r="G206" s="130" t="s">
        <v>121</v>
      </c>
      <c r="H206" s="131">
        <v>1.1499999999999999</v>
      </c>
      <c r="I206" s="132"/>
      <c r="J206" s="133">
        <f t="shared" si="13"/>
        <v>0</v>
      </c>
      <c r="K206" s="68"/>
      <c r="L206" s="196"/>
      <c r="M206" s="199"/>
      <c r="N206" s="68"/>
      <c r="O206" s="68"/>
    </row>
    <row r="207" spans="1:15" s="2" customFormat="1" ht="15" customHeight="1">
      <c r="A207" s="1"/>
      <c r="B207" s="31"/>
      <c r="C207" s="190"/>
      <c r="D207" s="19" t="s">
        <v>577</v>
      </c>
      <c r="E207" s="4"/>
      <c r="F207" s="20"/>
      <c r="G207" s="3"/>
      <c r="H207" s="15"/>
      <c r="I207" s="72"/>
      <c r="J207" s="14"/>
      <c r="K207" s="70"/>
      <c r="L207" s="27"/>
      <c r="M207" s="83"/>
      <c r="N207" s="68"/>
      <c r="O207" s="68"/>
    </row>
    <row r="208" spans="1:15" s="2" customFormat="1" ht="15" customHeight="1">
      <c r="A208" s="1"/>
      <c r="B208" s="31"/>
      <c r="C208" s="45" t="s">
        <v>532</v>
      </c>
      <c r="D208" s="206" t="s">
        <v>541</v>
      </c>
      <c r="E208" s="46" t="s">
        <v>122</v>
      </c>
      <c r="F208" s="138" t="s">
        <v>100</v>
      </c>
      <c r="G208" s="139" t="s">
        <v>121</v>
      </c>
      <c r="H208" s="41">
        <v>20.02</v>
      </c>
      <c r="I208" s="72"/>
      <c r="J208" s="73"/>
      <c r="K208" s="72"/>
      <c r="L208" s="227" t="s">
        <v>554</v>
      </c>
      <c r="M208" s="210"/>
      <c r="N208" s="68"/>
      <c r="O208" s="68"/>
    </row>
    <row r="209" spans="1:15" s="2" customFormat="1" ht="15" customHeight="1">
      <c r="A209" s="1"/>
      <c r="B209" s="31"/>
      <c r="C209" s="45" t="s">
        <v>533</v>
      </c>
      <c r="D209" s="206"/>
      <c r="E209" s="46" t="s">
        <v>303</v>
      </c>
      <c r="F209" s="138" t="s">
        <v>546</v>
      </c>
      <c r="G209" s="139" t="s">
        <v>121</v>
      </c>
      <c r="H209" s="41">
        <v>1.93</v>
      </c>
      <c r="I209" s="72"/>
      <c r="J209" s="73"/>
      <c r="K209" s="72"/>
      <c r="L209" s="257"/>
      <c r="M209" s="211"/>
      <c r="N209" s="68"/>
      <c r="O209" s="68"/>
    </row>
    <row r="210" spans="1:15" s="2" customFormat="1" ht="15" customHeight="1">
      <c r="A210" s="1"/>
      <c r="B210" s="31"/>
      <c r="C210" s="45" t="s">
        <v>534</v>
      </c>
      <c r="D210" s="194" t="s">
        <v>542</v>
      </c>
      <c r="E210" s="46" t="s">
        <v>122</v>
      </c>
      <c r="F210" s="138" t="s">
        <v>100</v>
      </c>
      <c r="G210" s="139" t="s">
        <v>121</v>
      </c>
      <c r="H210" s="41">
        <v>20.02</v>
      </c>
      <c r="I210" s="72"/>
      <c r="J210" s="73"/>
      <c r="K210" s="72"/>
      <c r="L210" s="257"/>
      <c r="M210" s="211"/>
      <c r="N210" s="68"/>
      <c r="O210" s="68"/>
    </row>
    <row r="211" spans="1:15" s="2" customFormat="1" ht="15" customHeight="1">
      <c r="A211" s="1"/>
      <c r="B211" s="31"/>
      <c r="C211" s="45" t="s">
        <v>535</v>
      </c>
      <c r="D211" s="195"/>
      <c r="E211" s="46" t="s">
        <v>303</v>
      </c>
      <c r="F211" s="138" t="s">
        <v>546</v>
      </c>
      <c r="G211" s="139" t="s">
        <v>121</v>
      </c>
      <c r="H211" s="41">
        <v>1.93</v>
      </c>
      <c r="I211" s="72"/>
      <c r="J211" s="73"/>
      <c r="K211" s="72"/>
      <c r="L211" s="257"/>
      <c r="M211" s="212"/>
      <c r="N211" s="68"/>
      <c r="O211" s="68"/>
    </row>
    <row r="212" spans="1:15" s="2" customFormat="1" ht="15" customHeight="1">
      <c r="A212" s="1"/>
      <c r="B212" s="31"/>
      <c r="C212" s="45" t="s">
        <v>536</v>
      </c>
      <c r="D212" s="194" t="s">
        <v>543</v>
      </c>
      <c r="E212" s="46" t="s">
        <v>122</v>
      </c>
      <c r="F212" s="138" t="s">
        <v>100</v>
      </c>
      <c r="G212" s="139" t="s">
        <v>121</v>
      </c>
      <c r="H212" s="41">
        <v>20.02</v>
      </c>
      <c r="I212" s="72"/>
      <c r="J212" s="73"/>
      <c r="K212" s="72"/>
      <c r="L212" s="257"/>
      <c r="M212" s="210"/>
      <c r="N212" s="68"/>
      <c r="O212" s="68"/>
    </row>
    <row r="213" spans="1:15" s="2" customFormat="1" ht="15" customHeight="1">
      <c r="A213" s="1"/>
      <c r="B213" s="31"/>
      <c r="C213" s="45" t="s">
        <v>537</v>
      </c>
      <c r="D213" s="195"/>
      <c r="E213" s="46" t="s">
        <v>303</v>
      </c>
      <c r="F213" s="138" t="s">
        <v>546</v>
      </c>
      <c r="G213" s="139" t="s">
        <v>121</v>
      </c>
      <c r="H213" s="41">
        <v>1.93</v>
      </c>
      <c r="I213" s="72"/>
      <c r="J213" s="73"/>
      <c r="K213" s="72"/>
      <c r="L213" s="257"/>
      <c r="M213" s="211"/>
      <c r="N213" s="68"/>
      <c r="O213" s="68"/>
    </row>
    <row r="214" spans="1:15" s="2" customFormat="1" ht="15" customHeight="1">
      <c r="A214" s="1"/>
      <c r="B214" s="31"/>
      <c r="C214" s="45" t="s">
        <v>538</v>
      </c>
      <c r="D214" s="194" t="s">
        <v>544</v>
      </c>
      <c r="E214" s="46" t="s">
        <v>122</v>
      </c>
      <c r="F214" s="138" t="s">
        <v>100</v>
      </c>
      <c r="G214" s="139" t="s">
        <v>121</v>
      </c>
      <c r="H214" s="41">
        <v>20.02</v>
      </c>
      <c r="I214" s="72"/>
      <c r="J214" s="73"/>
      <c r="K214" s="72"/>
      <c r="L214" s="257"/>
      <c r="M214" s="211"/>
      <c r="N214" s="68"/>
      <c r="O214" s="68"/>
    </row>
    <row r="215" spans="1:15" s="2" customFormat="1" ht="15" customHeight="1">
      <c r="A215" s="1"/>
      <c r="B215" s="31"/>
      <c r="C215" s="45" t="s">
        <v>539</v>
      </c>
      <c r="D215" s="195"/>
      <c r="E215" s="46" t="s">
        <v>303</v>
      </c>
      <c r="F215" s="138" t="s">
        <v>546</v>
      </c>
      <c r="G215" s="139" t="s">
        <v>121</v>
      </c>
      <c r="H215" s="41">
        <v>1.93</v>
      </c>
      <c r="I215" s="72"/>
      <c r="J215" s="73"/>
      <c r="K215" s="72"/>
      <c r="L215" s="257"/>
      <c r="M215" s="212"/>
      <c r="N215" s="68"/>
      <c r="O215" s="68"/>
    </row>
    <row r="216" spans="1:15" s="2" customFormat="1" ht="15" customHeight="1">
      <c r="A216" s="1"/>
      <c r="B216" s="31"/>
      <c r="C216" s="45" t="s">
        <v>540</v>
      </c>
      <c r="D216" s="123" t="s">
        <v>545</v>
      </c>
      <c r="E216" s="46" t="s">
        <v>547</v>
      </c>
      <c r="F216" s="138"/>
      <c r="G216" s="139"/>
      <c r="H216" s="41">
        <v>4.8099999999999996</v>
      </c>
      <c r="I216" s="72"/>
      <c r="J216" s="73"/>
      <c r="K216" s="72"/>
      <c r="L216" s="258"/>
      <c r="M216" s="172"/>
      <c r="N216" s="68"/>
      <c r="O216" s="68"/>
    </row>
    <row r="217" spans="1:15" s="2" customFormat="1" ht="5.0999999999999996" customHeight="1">
      <c r="A217" s="1"/>
      <c r="B217" s="31"/>
      <c r="C217" s="28"/>
      <c r="D217" s="19"/>
      <c r="E217" s="28"/>
      <c r="F217" s="28"/>
      <c r="G217" s="28"/>
      <c r="H217" s="29"/>
      <c r="I217" s="30"/>
      <c r="J217" s="29"/>
      <c r="K217" s="70"/>
      <c r="L217" s="29"/>
      <c r="M217" s="116"/>
      <c r="N217" s="68"/>
      <c r="O217" s="68"/>
    </row>
    <row r="218" spans="1:15" s="2" customFormat="1" ht="15" customHeight="1">
      <c r="A218" s="1"/>
      <c r="B218" s="31"/>
      <c r="C218" s="18"/>
      <c r="D218" s="19" t="s">
        <v>448</v>
      </c>
      <c r="E218" s="4"/>
      <c r="F218" s="20"/>
      <c r="G218" s="3"/>
      <c r="H218" s="15"/>
      <c r="I218" s="72"/>
      <c r="J218" s="14"/>
      <c r="K218" s="70"/>
      <c r="L218" s="27"/>
      <c r="M218" s="83"/>
      <c r="N218" s="68"/>
      <c r="O218" s="68"/>
    </row>
    <row r="219" spans="1:15" s="2" customFormat="1" ht="15" customHeight="1">
      <c r="A219" s="1"/>
      <c r="B219" s="31"/>
      <c r="C219" s="164" t="s">
        <v>428</v>
      </c>
      <c r="D219" s="214" t="s">
        <v>429</v>
      </c>
      <c r="E219" s="150" t="s">
        <v>141</v>
      </c>
      <c r="F219" s="165" t="s">
        <v>106</v>
      </c>
      <c r="G219" s="166" t="s">
        <v>121</v>
      </c>
      <c r="H219" s="148">
        <v>21</v>
      </c>
      <c r="I219" s="151"/>
      <c r="J219" s="152">
        <f t="shared" ref="J219:J222" si="14">I219*H219</f>
        <v>0</v>
      </c>
      <c r="K219" s="171"/>
      <c r="L219" s="230" t="s">
        <v>488</v>
      </c>
      <c r="M219" s="210" t="s">
        <v>278</v>
      </c>
      <c r="N219" s="68"/>
      <c r="O219" s="68"/>
    </row>
    <row r="220" spans="1:15" s="2" customFormat="1" ht="15" customHeight="1">
      <c r="A220" s="1"/>
      <c r="B220" s="31"/>
      <c r="C220" s="164" t="s">
        <v>498</v>
      </c>
      <c r="D220" s="215"/>
      <c r="E220" s="150" t="s">
        <v>141</v>
      </c>
      <c r="F220" s="165" t="s">
        <v>501</v>
      </c>
      <c r="G220" s="167" t="s">
        <v>500</v>
      </c>
      <c r="H220" s="148">
        <v>72</v>
      </c>
      <c r="I220" s="151"/>
      <c r="J220" s="152">
        <f t="shared" si="14"/>
        <v>0</v>
      </c>
      <c r="K220" s="161"/>
      <c r="L220" s="230"/>
      <c r="M220" s="211"/>
      <c r="N220" s="68"/>
      <c r="O220" s="68"/>
    </row>
    <row r="221" spans="1:15" s="2" customFormat="1" ht="15" customHeight="1">
      <c r="A221" s="1"/>
      <c r="B221" s="31"/>
      <c r="C221" s="164" t="s">
        <v>499</v>
      </c>
      <c r="D221" s="215"/>
      <c r="E221" s="150" t="s">
        <v>141</v>
      </c>
      <c r="F221" s="165" t="s">
        <v>305</v>
      </c>
      <c r="G221" s="167" t="s">
        <v>500</v>
      </c>
      <c r="H221" s="168">
        <v>120</v>
      </c>
      <c r="I221" s="151"/>
      <c r="J221" s="152">
        <f t="shared" si="14"/>
        <v>0</v>
      </c>
      <c r="K221" s="161"/>
      <c r="L221" s="230"/>
      <c r="M221" s="211"/>
      <c r="N221" s="68"/>
      <c r="O221" s="68"/>
    </row>
    <row r="222" spans="1:15" s="2" customFormat="1" ht="15" customHeight="1">
      <c r="A222" s="1"/>
      <c r="B222" s="31"/>
      <c r="C222" s="164" t="s">
        <v>430</v>
      </c>
      <c r="D222" s="216"/>
      <c r="E222" s="169" t="s">
        <v>300</v>
      </c>
      <c r="F222" s="165" t="s">
        <v>299</v>
      </c>
      <c r="G222" s="166" t="s">
        <v>121</v>
      </c>
      <c r="H222" s="148">
        <v>1.38</v>
      </c>
      <c r="I222" s="151"/>
      <c r="J222" s="152">
        <f t="shared" si="14"/>
        <v>0</v>
      </c>
      <c r="K222" s="173"/>
      <c r="L222" s="230"/>
      <c r="M222" s="212"/>
      <c r="N222" s="68"/>
      <c r="O222" s="68"/>
    </row>
    <row r="223" spans="1:15" s="2" customFormat="1" ht="15" customHeight="1">
      <c r="A223" s="1"/>
      <c r="B223" s="31"/>
      <c r="C223" s="164" t="s">
        <v>502</v>
      </c>
      <c r="D223" s="214" t="s">
        <v>506</v>
      </c>
      <c r="E223" s="150" t="s">
        <v>125</v>
      </c>
      <c r="F223" s="165" t="s">
        <v>106</v>
      </c>
      <c r="G223" s="166" t="s">
        <v>121</v>
      </c>
      <c r="H223" s="148">
        <v>18.75</v>
      </c>
      <c r="I223" s="151"/>
      <c r="J223" s="152">
        <f t="shared" ref="J223:J226" si="15">I223*H223</f>
        <v>0</v>
      </c>
      <c r="K223" s="171"/>
      <c r="L223" s="230" t="s">
        <v>507</v>
      </c>
      <c r="M223" s="210" t="s">
        <v>278</v>
      </c>
      <c r="N223" s="68"/>
      <c r="O223" s="68"/>
    </row>
    <row r="224" spans="1:15" s="2" customFormat="1" ht="15" customHeight="1">
      <c r="A224" s="1"/>
      <c r="B224" s="31"/>
      <c r="C224" s="164" t="s">
        <v>503</v>
      </c>
      <c r="D224" s="215"/>
      <c r="E224" s="150" t="s">
        <v>125</v>
      </c>
      <c r="F224" s="165" t="s">
        <v>501</v>
      </c>
      <c r="G224" s="167" t="s">
        <v>500</v>
      </c>
      <c r="H224" s="148">
        <v>72</v>
      </c>
      <c r="I224" s="151"/>
      <c r="J224" s="152">
        <f t="shared" si="15"/>
        <v>0</v>
      </c>
      <c r="K224" s="161"/>
      <c r="L224" s="230"/>
      <c r="M224" s="211"/>
      <c r="N224" s="68"/>
      <c r="O224" s="68"/>
    </row>
    <row r="225" spans="1:15" s="2" customFormat="1" ht="15" customHeight="1">
      <c r="A225" s="1"/>
      <c r="B225" s="31"/>
      <c r="C225" s="164" t="s">
        <v>504</v>
      </c>
      <c r="D225" s="215"/>
      <c r="E225" s="150" t="s">
        <v>125</v>
      </c>
      <c r="F225" s="165" t="s">
        <v>305</v>
      </c>
      <c r="G225" s="167" t="s">
        <v>500</v>
      </c>
      <c r="H225" s="168">
        <v>120</v>
      </c>
      <c r="I225" s="151"/>
      <c r="J225" s="152">
        <f t="shared" si="15"/>
        <v>0</v>
      </c>
      <c r="K225" s="161"/>
      <c r="L225" s="230"/>
      <c r="M225" s="211"/>
      <c r="N225" s="68"/>
      <c r="O225" s="68"/>
    </row>
    <row r="226" spans="1:15" s="2" customFormat="1" ht="15" customHeight="1">
      <c r="A226" s="1"/>
      <c r="B226" s="31"/>
      <c r="C226" s="164" t="s">
        <v>505</v>
      </c>
      <c r="D226" s="216"/>
      <c r="E226" s="169" t="s">
        <v>300</v>
      </c>
      <c r="F226" s="165" t="s">
        <v>299</v>
      </c>
      <c r="G226" s="166" t="s">
        <v>121</v>
      </c>
      <c r="H226" s="148">
        <v>1.38</v>
      </c>
      <c r="I226" s="151"/>
      <c r="J226" s="152">
        <f t="shared" si="15"/>
        <v>0</v>
      </c>
      <c r="K226" s="173"/>
      <c r="L226" s="230"/>
      <c r="M226" s="212"/>
      <c r="N226" s="68"/>
      <c r="O226" s="68"/>
    </row>
    <row r="227" spans="1:15" s="2" customFormat="1" ht="5.0999999999999996" customHeight="1">
      <c r="A227" s="1"/>
      <c r="B227" s="31"/>
      <c r="C227" s="28"/>
      <c r="D227" s="19"/>
      <c r="E227" s="28"/>
      <c r="F227" s="28"/>
      <c r="G227" s="28"/>
      <c r="H227" s="29"/>
      <c r="I227" s="30"/>
      <c r="J227" s="29"/>
      <c r="K227" s="70"/>
      <c r="L227" s="29"/>
      <c r="M227" s="116"/>
      <c r="N227" s="68"/>
      <c r="O227" s="68"/>
    </row>
    <row r="228" spans="1:15" s="2" customFormat="1" ht="15" customHeight="1">
      <c r="A228" s="1"/>
      <c r="B228" s="31"/>
      <c r="C228" s="18"/>
      <c r="D228" s="19" t="s">
        <v>268</v>
      </c>
      <c r="E228" s="4"/>
      <c r="F228" s="20"/>
      <c r="G228" s="3"/>
      <c r="H228" s="15"/>
      <c r="I228" s="72"/>
      <c r="J228" s="14"/>
      <c r="K228" s="70"/>
      <c r="L228" s="27"/>
      <c r="M228" s="83"/>
      <c r="N228" s="68"/>
      <c r="O228" s="68"/>
    </row>
    <row r="229" spans="1:15" s="2" customFormat="1" ht="15" customHeight="1">
      <c r="A229" s="1"/>
      <c r="B229" s="31"/>
      <c r="C229" s="45" t="s">
        <v>90</v>
      </c>
      <c r="D229" s="51" t="s">
        <v>171</v>
      </c>
      <c r="E229" s="40" t="s">
        <v>123</v>
      </c>
      <c r="F229" s="17" t="s">
        <v>101</v>
      </c>
      <c r="G229" s="39" t="s">
        <v>121</v>
      </c>
      <c r="H229" s="41">
        <v>8.32</v>
      </c>
      <c r="I229" s="72"/>
      <c r="J229" s="73">
        <f t="shared" ref="J229:J230" si="16">I229*H229</f>
        <v>0</v>
      </c>
      <c r="K229" s="68"/>
      <c r="L229" s="54" t="s">
        <v>259</v>
      </c>
      <c r="M229" s="117" t="s">
        <v>279</v>
      </c>
      <c r="N229" s="68"/>
      <c r="O229" s="68"/>
    </row>
    <row r="230" spans="1:15" s="2" customFormat="1" ht="15" customHeight="1">
      <c r="A230" s="1"/>
      <c r="B230" s="31"/>
      <c r="C230" s="45" t="s">
        <v>91</v>
      </c>
      <c r="D230" s="51" t="s">
        <v>172</v>
      </c>
      <c r="E230" s="40" t="s">
        <v>123</v>
      </c>
      <c r="F230" s="17" t="s">
        <v>101</v>
      </c>
      <c r="G230" s="39" t="s">
        <v>121</v>
      </c>
      <c r="H230" s="41">
        <v>8.32</v>
      </c>
      <c r="I230" s="72"/>
      <c r="J230" s="73">
        <f t="shared" si="16"/>
        <v>0</v>
      </c>
      <c r="K230" s="68"/>
      <c r="L230" s="55" t="s">
        <v>260</v>
      </c>
      <c r="M230" s="117" t="s">
        <v>284</v>
      </c>
      <c r="N230" s="68"/>
      <c r="O230" s="68"/>
    </row>
    <row r="231" spans="1:15" s="2" customFormat="1" ht="5.0999999999999996" customHeight="1">
      <c r="A231" s="1"/>
      <c r="B231" s="31"/>
      <c r="C231" s="28"/>
      <c r="D231" s="19"/>
      <c r="E231" s="28"/>
      <c r="F231" s="28"/>
      <c r="G231" s="28"/>
      <c r="H231" s="29"/>
      <c r="I231" s="30"/>
      <c r="J231" s="29"/>
      <c r="K231" s="70"/>
      <c r="L231" s="29"/>
      <c r="M231" s="116"/>
      <c r="N231" s="68"/>
      <c r="O231" s="68"/>
    </row>
    <row r="232" spans="1:15" s="2" customFormat="1" ht="15" customHeight="1">
      <c r="A232" s="1"/>
      <c r="B232" s="31"/>
      <c r="C232" s="18"/>
      <c r="D232" s="19" t="s">
        <v>449</v>
      </c>
      <c r="E232" s="4"/>
      <c r="F232" s="20"/>
      <c r="G232" s="3"/>
      <c r="H232" s="15"/>
      <c r="I232" s="72"/>
      <c r="J232" s="14"/>
      <c r="K232" s="70"/>
      <c r="L232" s="27"/>
      <c r="M232" s="83"/>
      <c r="N232" s="68"/>
      <c r="O232" s="68"/>
    </row>
    <row r="233" spans="1:15" s="2" customFormat="1" ht="15" customHeight="1">
      <c r="A233" s="1"/>
      <c r="B233" s="31"/>
      <c r="C233" s="45" t="s">
        <v>83</v>
      </c>
      <c r="D233" s="194" t="s">
        <v>175</v>
      </c>
      <c r="E233" s="40" t="s">
        <v>126</v>
      </c>
      <c r="F233" s="17" t="s">
        <v>104</v>
      </c>
      <c r="G233" s="39" t="s">
        <v>121</v>
      </c>
      <c r="H233" s="41">
        <v>15.4</v>
      </c>
      <c r="I233" s="72"/>
      <c r="J233" s="73">
        <f t="shared" ref="J233:J245" si="17">I233*H233</f>
        <v>0</v>
      </c>
      <c r="K233" s="68"/>
      <c r="L233" s="220" t="s">
        <v>234</v>
      </c>
      <c r="M233" s="198" t="s">
        <v>278</v>
      </c>
      <c r="N233" s="68"/>
      <c r="O233" s="68"/>
    </row>
    <row r="234" spans="1:15" s="2" customFormat="1" ht="15" customHeight="1">
      <c r="A234" s="1"/>
      <c r="B234" s="31"/>
      <c r="C234" s="45" t="s">
        <v>369</v>
      </c>
      <c r="D234" s="209"/>
      <c r="E234" s="46" t="s">
        <v>311</v>
      </c>
      <c r="F234" s="17" t="s">
        <v>310</v>
      </c>
      <c r="G234" s="39" t="s">
        <v>121</v>
      </c>
      <c r="H234" s="41">
        <v>1.1499999999999999</v>
      </c>
      <c r="I234" s="72"/>
      <c r="J234" s="73">
        <f t="shared" si="17"/>
        <v>0</v>
      </c>
      <c r="K234" s="68"/>
      <c r="L234" s="220"/>
      <c r="M234" s="202"/>
      <c r="N234" s="68"/>
      <c r="O234" s="68"/>
    </row>
    <row r="235" spans="1:15" s="2" customFormat="1" ht="15" customHeight="1">
      <c r="A235" s="1"/>
      <c r="B235" s="31"/>
      <c r="C235" s="45" t="s">
        <v>84</v>
      </c>
      <c r="D235" s="194" t="s">
        <v>176</v>
      </c>
      <c r="E235" s="40" t="s">
        <v>146</v>
      </c>
      <c r="F235" s="17" t="s">
        <v>105</v>
      </c>
      <c r="G235" s="39" t="s">
        <v>121</v>
      </c>
      <c r="H235" s="41">
        <v>8.4700000000000006</v>
      </c>
      <c r="I235" s="72"/>
      <c r="J235" s="73">
        <f t="shared" si="17"/>
        <v>0</v>
      </c>
      <c r="K235" s="68"/>
      <c r="L235" s="208" t="s">
        <v>256</v>
      </c>
      <c r="M235" s="198" t="s">
        <v>278</v>
      </c>
      <c r="N235" s="68"/>
      <c r="O235" s="68"/>
    </row>
    <row r="236" spans="1:15" s="2" customFormat="1" ht="15" customHeight="1">
      <c r="A236" s="1"/>
      <c r="B236" s="31"/>
      <c r="C236" s="45" t="s">
        <v>191</v>
      </c>
      <c r="D236" s="209"/>
      <c r="E236" s="40" t="s">
        <v>151</v>
      </c>
      <c r="F236" s="17" t="s">
        <v>114</v>
      </c>
      <c r="G236" s="39" t="s">
        <v>121</v>
      </c>
      <c r="H236" s="41">
        <v>26.95</v>
      </c>
      <c r="I236" s="72"/>
      <c r="J236" s="73">
        <f t="shared" si="17"/>
        <v>0</v>
      </c>
      <c r="K236" s="68"/>
      <c r="L236" s="208"/>
      <c r="M236" s="199"/>
      <c r="N236" s="68"/>
      <c r="O236" s="68"/>
    </row>
    <row r="237" spans="1:15" s="2" customFormat="1" ht="15" customHeight="1">
      <c r="A237" s="1"/>
      <c r="B237" s="31"/>
      <c r="C237" s="45" t="s">
        <v>370</v>
      </c>
      <c r="D237" s="195"/>
      <c r="E237" s="46" t="s">
        <v>311</v>
      </c>
      <c r="F237" s="17" t="s">
        <v>310</v>
      </c>
      <c r="G237" s="39" t="s">
        <v>121</v>
      </c>
      <c r="H237" s="41">
        <v>1.1499999999999999</v>
      </c>
      <c r="I237" s="72"/>
      <c r="J237" s="73">
        <f t="shared" si="17"/>
        <v>0</v>
      </c>
      <c r="K237" s="68"/>
      <c r="L237" s="208"/>
      <c r="M237" s="202"/>
      <c r="N237" s="68"/>
      <c r="O237" s="68"/>
    </row>
    <row r="238" spans="1:15" s="2" customFormat="1" ht="15" customHeight="1">
      <c r="A238" s="1"/>
      <c r="B238" s="31"/>
      <c r="C238" s="45" t="s">
        <v>85</v>
      </c>
      <c r="D238" s="194" t="s">
        <v>170</v>
      </c>
      <c r="E238" s="40" t="s">
        <v>151</v>
      </c>
      <c r="F238" s="17" t="s">
        <v>114</v>
      </c>
      <c r="G238" s="39" t="s">
        <v>121</v>
      </c>
      <c r="H238" s="41">
        <v>15.4</v>
      </c>
      <c r="I238" s="72"/>
      <c r="J238" s="73">
        <f t="shared" si="17"/>
        <v>0</v>
      </c>
      <c r="K238" s="68"/>
      <c r="L238" s="208" t="s">
        <v>371</v>
      </c>
      <c r="M238" s="198" t="s">
        <v>280</v>
      </c>
      <c r="N238" s="68"/>
      <c r="O238" s="68"/>
    </row>
    <row r="239" spans="1:15" s="2" customFormat="1" ht="15" customHeight="1">
      <c r="A239" s="1"/>
      <c r="B239" s="31"/>
      <c r="C239" s="45" t="s">
        <v>372</v>
      </c>
      <c r="D239" s="209"/>
      <c r="E239" s="46" t="s">
        <v>311</v>
      </c>
      <c r="F239" s="17" t="s">
        <v>310</v>
      </c>
      <c r="G239" s="39" t="s">
        <v>121</v>
      </c>
      <c r="H239" s="41">
        <v>0.55000000000000004</v>
      </c>
      <c r="I239" s="72"/>
      <c r="J239" s="73">
        <f t="shared" si="17"/>
        <v>0</v>
      </c>
      <c r="K239" s="68"/>
      <c r="L239" s="208"/>
      <c r="M239" s="202"/>
      <c r="N239" s="68"/>
      <c r="O239" s="68"/>
    </row>
    <row r="240" spans="1:15" s="2" customFormat="1" ht="15" customHeight="1">
      <c r="A240" s="1"/>
      <c r="B240" s="31"/>
      <c r="C240" s="57">
        <v>151</v>
      </c>
      <c r="D240" s="51" t="s">
        <v>580</v>
      </c>
      <c r="E240" s="40" t="s">
        <v>373</v>
      </c>
      <c r="F240" s="17" t="s">
        <v>101</v>
      </c>
      <c r="G240" s="39" t="s">
        <v>121</v>
      </c>
      <c r="H240" s="41">
        <v>8.25</v>
      </c>
      <c r="I240" s="72"/>
      <c r="J240" s="73">
        <f t="shared" si="17"/>
        <v>0</v>
      </c>
      <c r="K240" s="68"/>
      <c r="L240" s="48" t="s">
        <v>581</v>
      </c>
      <c r="M240" s="119"/>
      <c r="N240" s="68"/>
      <c r="O240" s="68"/>
    </row>
    <row r="241" spans="1:15" s="2" customFormat="1" ht="15" customHeight="1">
      <c r="A241" s="1"/>
      <c r="B241" s="31"/>
      <c r="C241" s="45" t="s">
        <v>81</v>
      </c>
      <c r="D241" s="194" t="s">
        <v>174</v>
      </c>
      <c r="E241" s="40" t="s">
        <v>127</v>
      </c>
      <c r="F241" s="17" t="s">
        <v>98</v>
      </c>
      <c r="G241" s="39" t="s">
        <v>121</v>
      </c>
      <c r="H241" s="41">
        <v>30.03</v>
      </c>
      <c r="I241" s="72"/>
      <c r="J241" s="73">
        <f t="shared" si="17"/>
        <v>0</v>
      </c>
      <c r="K241" s="68"/>
      <c r="L241" s="250" t="s">
        <v>235</v>
      </c>
      <c r="M241" s="198" t="s">
        <v>275</v>
      </c>
      <c r="N241" s="68"/>
      <c r="O241" s="68"/>
    </row>
    <row r="242" spans="1:15" s="2" customFormat="1" ht="15" customHeight="1">
      <c r="A242" s="1"/>
      <c r="B242" s="31"/>
      <c r="C242" s="45" t="s">
        <v>374</v>
      </c>
      <c r="D242" s="195"/>
      <c r="E242" s="46" t="s">
        <v>311</v>
      </c>
      <c r="F242" s="17" t="s">
        <v>310</v>
      </c>
      <c r="G242" s="39" t="s">
        <v>121</v>
      </c>
      <c r="H242" s="41">
        <v>1.54</v>
      </c>
      <c r="I242" s="72"/>
      <c r="J242" s="73">
        <f t="shared" si="17"/>
        <v>0</v>
      </c>
      <c r="K242" s="68"/>
      <c r="L242" s="250"/>
      <c r="M242" s="202"/>
      <c r="N242" s="68"/>
      <c r="O242" s="68"/>
    </row>
    <row r="243" spans="1:15" s="2" customFormat="1" ht="19.5" customHeight="1">
      <c r="A243" s="1"/>
      <c r="B243" s="31"/>
      <c r="C243" s="45" t="s">
        <v>193</v>
      </c>
      <c r="D243" s="51" t="s">
        <v>375</v>
      </c>
      <c r="E243" s="40" t="s">
        <v>192</v>
      </c>
      <c r="F243" s="17" t="s">
        <v>194</v>
      </c>
      <c r="G243" s="39" t="s">
        <v>297</v>
      </c>
      <c r="H243" s="41">
        <v>30.8</v>
      </c>
      <c r="I243" s="72"/>
      <c r="J243" s="73">
        <f t="shared" si="17"/>
        <v>0</v>
      </c>
      <c r="K243" s="68"/>
      <c r="L243" s="53" t="s">
        <v>257</v>
      </c>
      <c r="M243" s="117" t="s">
        <v>285</v>
      </c>
      <c r="N243" s="68"/>
      <c r="O243" s="68"/>
    </row>
    <row r="244" spans="1:15" s="2" customFormat="1" ht="23.25" customHeight="1">
      <c r="A244" s="1"/>
      <c r="B244" s="31"/>
      <c r="C244" s="57">
        <v>213</v>
      </c>
      <c r="D244" s="56" t="s">
        <v>573</v>
      </c>
      <c r="E244" s="40" t="s">
        <v>141</v>
      </c>
      <c r="F244" s="17" t="s">
        <v>106</v>
      </c>
      <c r="G244" s="39" t="s">
        <v>121</v>
      </c>
      <c r="H244" s="41">
        <v>8.5</v>
      </c>
      <c r="I244" s="72"/>
      <c r="J244" s="73">
        <f t="shared" si="17"/>
        <v>0</v>
      </c>
      <c r="K244" s="68"/>
      <c r="L244" s="53" t="s">
        <v>574</v>
      </c>
      <c r="M244" s="117"/>
      <c r="N244" s="68"/>
      <c r="O244" s="68"/>
    </row>
    <row r="245" spans="1:15" s="2" customFormat="1" ht="19.5" customHeight="1">
      <c r="A245" s="1"/>
      <c r="B245" s="31"/>
      <c r="C245" s="57">
        <v>221</v>
      </c>
      <c r="D245" s="51" t="s">
        <v>575</v>
      </c>
      <c r="E245" s="40" t="s">
        <v>124</v>
      </c>
      <c r="F245" s="17" t="s">
        <v>102</v>
      </c>
      <c r="G245" s="39" t="s">
        <v>121</v>
      </c>
      <c r="H245" s="41">
        <v>7.04</v>
      </c>
      <c r="I245" s="72"/>
      <c r="J245" s="73">
        <f t="shared" si="17"/>
        <v>0</v>
      </c>
      <c r="K245" s="68"/>
      <c r="L245" s="53" t="s">
        <v>576</v>
      </c>
      <c r="M245" s="117"/>
      <c r="N245" s="68"/>
      <c r="O245" s="68"/>
    </row>
    <row r="246" spans="1:15" s="2" customFormat="1" ht="5.0999999999999996" customHeight="1">
      <c r="A246" s="1"/>
      <c r="B246" s="31"/>
      <c r="C246" s="28"/>
      <c r="D246" s="19"/>
      <c r="E246" s="28"/>
      <c r="F246" s="28"/>
      <c r="G246" s="28"/>
      <c r="H246" s="29"/>
      <c r="I246" s="30"/>
      <c r="J246" s="29"/>
      <c r="K246" s="70"/>
      <c r="L246" s="29"/>
      <c r="M246" s="116"/>
      <c r="N246" s="68"/>
      <c r="O246" s="68"/>
    </row>
    <row r="247" spans="1:15" s="2" customFormat="1" ht="15" customHeight="1">
      <c r="A247" s="1"/>
      <c r="B247" s="31"/>
      <c r="C247" s="18"/>
      <c r="D247" s="19" t="s">
        <v>450</v>
      </c>
      <c r="E247" s="4"/>
      <c r="F247" s="20"/>
      <c r="G247" s="3"/>
      <c r="H247" s="15"/>
      <c r="I247" s="72"/>
      <c r="J247" s="14"/>
      <c r="K247" s="70"/>
      <c r="L247" s="27"/>
      <c r="M247" s="83"/>
      <c r="N247" s="68"/>
      <c r="O247" s="68"/>
    </row>
    <row r="248" spans="1:15" s="2" customFormat="1" ht="18" customHeight="1">
      <c r="A248" s="1"/>
      <c r="B248" s="31"/>
      <c r="C248" s="45" t="s">
        <v>322</v>
      </c>
      <c r="D248" s="194" t="s">
        <v>514</v>
      </c>
      <c r="E248" s="40" t="s">
        <v>149</v>
      </c>
      <c r="F248" s="17" t="s">
        <v>110</v>
      </c>
      <c r="G248" s="39" t="s">
        <v>121</v>
      </c>
      <c r="H248" s="41">
        <v>10.78</v>
      </c>
      <c r="I248" s="72"/>
      <c r="J248" s="73">
        <f t="shared" ref="J248:J259" si="18">I248*H248</f>
        <v>0</v>
      </c>
      <c r="K248" s="68"/>
      <c r="L248" s="200" t="s">
        <v>376</v>
      </c>
      <c r="M248" s="198" t="s">
        <v>472</v>
      </c>
      <c r="N248" s="68"/>
      <c r="O248" s="68"/>
    </row>
    <row r="249" spans="1:15" s="2" customFormat="1" ht="18" customHeight="1">
      <c r="A249" s="1"/>
      <c r="B249" s="31"/>
      <c r="C249" s="45" t="s">
        <v>324</v>
      </c>
      <c r="D249" s="195"/>
      <c r="E249" s="46" t="s">
        <v>300</v>
      </c>
      <c r="F249" s="17" t="s">
        <v>299</v>
      </c>
      <c r="G249" s="39" t="s">
        <v>121</v>
      </c>
      <c r="H249" s="41">
        <v>2.31</v>
      </c>
      <c r="I249" s="72"/>
      <c r="J249" s="73">
        <f t="shared" si="18"/>
        <v>0</v>
      </c>
      <c r="K249" s="68"/>
      <c r="L249" s="201"/>
      <c r="M249" s="202"/>
      <c r="N249" s="68"/>
      <c r="O249" s="68"/>
    </row>
    <row r="250" spans="1:15" s="2" customFormat="1" ht="14.1" customHeight="1">
      <c r="A250" s="1"/>
      <c r="B250" s="31"/>
      <c r="C250" s="45" t="s">
        <v>66</v>
      </c>
      <c r="D250" s="194" t="s">
        <v>164</v>
      </c>
      <c r="E250" s="40" t="s">
        <v>141</v>
      </c>
      <c r="F250" s="17" t="s">
        <v>106</v>
      </c>
      <c r="G250" s="39" t="s">
        <v>121</v>
      </c>
      <c r="H250" s="41">
        <v>23.87</v>
      </c>
      <c r="I250" s="72"/>
      <c r="J250" s="73">
        <f t="shared" si="18"/>
        <v>0</v>
      </c>
      <c r="K250" s="68"/>
      <c r="L250" s="208" t="s">
        <v>377</v>
      </c>
      <c r="M250" s="198" t="s">
        <v>280</v>
      </c>
      <c r="N250" s="68"/>
      <c r="O250" s="68"/>
    </row>
    <row r="251" spans="1:15" s="2" customFormat="1" ht="14.1" customHeight="1">
      <c r="A251" s="1"/>
      <c r="B251" s="31"/>
      <c r="C251" s="45" t="s">
        <v>67</v>
      </c>
      <c r="D251" s="209"/>
      <c r="E251" s="40" t="s">
        <v>123</v>
      </c>
      <c r="F251" s="17" t="s">
        <v>101</v>
      </c>
      <c r="G251" s="39" t="s">
        <v>121</v>
      </c>
      <c r="H251" s="41">
        <v>8.4700000000000006</v>
      </c>
      <c r="I251" s="72"/>
      <c r="J251" s="73">
        <f t="shared" si="18"/>
        <v>0</v>
      </c>
      <c r="K251" s="68"/>
      <c r="L251" s="208"/>
      <c r="M251" s="199"/>
      <c r="N251" s="68"/>
      <c r="O251" s="68"/>
    </row>
    <row r="252" spans="1:15" s="2" customFormat="1" ht="14.1" customHeight="1">
      <c r="A252" s="1"/>
      <c r="B252" s="31"/>
      <c r="C252" s="45" t="s">
        <v>378</v>
      </c>
      <c r="D252" s="195"/>
      <c r="E252" s="46" t="s">
        <v>300</v>
      </c>
      <c r="F252" s="17" t="s">
        <v>299</v>
      </c>
      <c r="G252" s="39" t="s">
        <v>121</v>
      </c>
      <c r="H252" s="41">
        <v>1.65</v>
      </c>
      <c r="I252" s="72"/>
      <c r="J252" s="73">
        <f t="shared" si="18"/>
        <v>0</v>
      </c>
      <c r="K252" s="68"/>
      <c r="L252" s="208"/>
      <c r="M252" s="202"/>
      <c r="N252" s="68"/>
      <c r="O252" s="68"/>
    </row>
    <row r="253" spans="1:15" s="2" customFormat="1" ht="15" customHeight="1">
      <c r="A253" s="1"/>
      <c r="B253" s="31"/>
      <c r="C253" s="45" t="s">
        <v>70</v>
      </c>
      <c r="D253" s="194" t="s">
        <v>166</v>
      </c>
      <c r="E253" s="40" t="s">
        <v>142</v>
      </c>
      <c r="F253" s="17" t="s">
        <v>108</v>
      </c>
      <c r="G253" s="39" t="s">
        <v>121</v>
      </c>
      <c r="H253" s="41">
        <v>16.170000000000002</v>
      </c>
      <c r="I253" s="72"/>
      <c r="J253" s="73">
        <f t="shared" si="18"/>
        <v>0</v>
      </c>
      <c r="K253" s="68"/>
      <c r="L253" s="208" t="s">
        <v>379</v>
      </c>
      <c r="M253" s="198" t="s">
        <v>287</v>
      </c>
      <c r="N253" s="68"/>
      <c r="O253" s="68"/>
    </row>
    <row r="254" spans="1:15" s="2" customFormat="1" ht="15" customHeight="1">
      <c r="A254" s="1"/>
      <c r="B254" s="31"/>
      <c r="C254" s="45" t="s">
        <v>71</v>
      </c>
      <c r="D254" s="209"/>
      <c r="E254" s="40" t="s">
        <v>122</v>
      </c>
      <c r="F254" s="17" t="s">
        <v>100</v>
      </c>
      <c r="G254" s="39" t="s">
        <v>121</v>
      </c>
      <c r="H254" s="41">
        <v>34.65</v>
      </c>
      <c r="I254" s="72"/>
      <c r="J254" s="73">
        <f t="shared" si="18"/>
        <v>0</v>
      </c>
      <c r="K254" s="68"/>
      <c r="L254" s="208"/>
      <c r="M254" s="199"/>
      <c r="N254" s="68"/>
      <c r="O254" s="68"/>
    </row>
    <row r="255" spans="1:15" s="2" customFormat="1" ht="15" customHeight="1">
      <c r="A255" s="1"/>
      <c r="B255" s="31"/>
      <c r="C255" s="45" t="s">
        <v>380</v>
      </c>
      <c r="D255" s="195"/>
      <c r="E255" s="46" t="s">
        <v>300</v>
      </c>
      <c r="F255" s="17" t="s">
        <v>299</v>
      </c>
      <c r="G255" s="39" t="s">
        <v>121</v>
      </c>
      <c r="H255" s="41">
        <v>1.1499999999999999</v>
      </c>
      <c r="I255" s="72"/>
      <c r="J255" s="73">
        <f t="shared" si="18"/>
        <v>0</v>
      </c>
      <c r="K255" s="68"/>
      <c r="L255" s="208"/>
      <c r="M255" s="202"/>
      <c r="N255" s="68"/>
      <c r="O255" s="68"/>
    </row>
    <row r="256" spans="1:15" s="2" customFormat="1" ht="23.25" customHeight="1">
      <c r="A256" s="1"/>
      <c r="B256" s="31"/>
      <c r="C256" s="45" t="s">
        <v>201</v>
      </c>
      <c r="D256" s="121" t="s">
        <v>188</v>
      </c>
      <c r="E256" s="40" t="s">
        <v>149</v>
      </c>
      <c r="F256" s="17" t="s">
        <v>110</v>
      </c>
      <c r="G256" s="39" t="s">
        <v>121</v>
      </c>
      <c r="H256" s="41">
        <v>10.78</v>
      </c>
      <c r="I256" s="72"/>
      <c r="J256" s="73">
        <f t="shared" si="18"/>
        <v>0</v>
      </c>
      <c r="K256" s="68"/>
      <c r="L256" s="122" t="s">
        <v>381</v>
      </c>
      <c r="M256" s="118" t="s">
        <v>284</v>
      </c>
      <c r="N256" s="68"/>
      <c r="O256" s="68"/>
    </row>
    <row r="257" spans="1:15" s="2" customFormat="1" ht="15" customHeight="1">
      <c r="A257" s="1"/>
      <c r="B257" s="31"/>
      <c r="C257" s="45" t="s">
        <v>68</v>
      </c>
      <c r="D257" s="56" t="s">
        <v>163</v>
      </c>
      <c r="E257" s="40" t="s">
        <v>135</v>
      </c>
      <c r="F257" s="17" t="s">
        <v>95</v>
      </c>
      <c r="G257" s="39" t="s">
        <v>297</v>
      </c>
      <c r="H257" s="41">
        <v>13.86</v>
      </c>
      <c r="I257" s="72"/>
      <c r="J257" s="73">
        <f t="shared" si="18"/>
        <v>0</v>
      </c>
      <c r="K257" s="68"/>
      <c r="L257" s="48" t="s">
        <v>255</v>
      </c>
      <c r="M257" s="117" t="s">
        <v>276</v>
      </c>
      <c r="N257" s="68"/>
      <c r="O257" s="68"/>
    </row>
    <row r="258" spans="1:15" s="2" customFormat="1" ht="18" customHeight="1">
      <c r="A258" s="1"/>
      <c r="B258" s="31"/>
      <c r="C258" s="45" t="s">
        <v>69</v>
      </c>
      <c r="D258" s="203" t="s">
        <v>165</v>
      </c>
      <c r="E258" s="40" t="s">
        <v>142</v>
      </c>
      <c r="F258" s="17" t="s">
        <v>108</v>
      </c>
      <c r="G258" s="39" t="s">
        <v>121</v>
      </c>
      <c r="H258" s="41">
        <v>14.43</v>
      </c>
      <c r="I258" s="72"/>
      <c r="J258" s="73">
        <f t="shared" si="18"/>
        <v>0</v>
      </c>
      <c r="K258" s="68"/>
      <c r="L258" s="200" t="s">
        <v>382</v>
      </c>
      <c r="M258" s="198" t="s">
        <v>286</v>
      </c>
      <c r="N258" s="68"/>
      <c r="O258" s="68"/>
    </row>
    <row r="259" spans="1:15" s="2" customFormat="1" ht="18" customHeight="1">
      <c r="A259" s="1"/>
      <c r="B259" s="31"/>
      <c r="C259" s="45" t="s">
        <v>383</v>
      </c>
      <c r="D259" s="204"/>
      <c r="E259" s="46" t="s">
        <v>300</v>
      </c>
      <c r="F259" s="17" t="s">
        <v>299</v>
      </c>
      <c r="G259" s="39" t="s">
        <v>121</v>
      </c>
      <c r="H259" s="41">
        <v>1.1499999999999999</v>
      </c>
      <c r="I259" s="72"/>
      <c r="J259" s="73">
        <f t="shared" si="18"/>
        <v>0</v>
      </c>
      <c r="K259" s="68"/>
      <c r="L259" s="201"/>
      <c r="M259" s="202"/>
      <c r="N259" s="68"/>
      <c r="O259" s="68"/>
    </row>
    <row r="260" spans="1:15" s="2" customFormat="1" ht="5.0999999999999996" customHeight="1">
      <c r="A260" s="1"/>
      <c r="B260" s="31"/>
      <c r="C260" s="28"/>
      <c r="D260" s="19"/>
      <c r="E260" s="28"/>
      <c r="F260" s="28"/>
      <c r="G260" s="28"/>
      <c r="H260" s="29"/>
      <c r="I260" s="30"/>
      <c r="J260" s="29"/>
      <c r="K260" s="70"/>
      <c r="L260" s="29"/>
      <c r="M260" s="116"/>
      <c r="N260" s="68"/>
      <c r="O260" s="68"/>
    </row>
    <row r="261" spans="1:15" s="2" customFormat="1" ht="15" customHeight="1">
      <c r="A261" s="1"/>
      <c r="B261" s="31"/>
      <c r="C261" s="18"/>
      <c r="D261" s="19" t="s">
        <v>451</v>
      </c>
      <c r="E261" s="4"/>
      <c r="F261" s="20"/>
      <c r="G261" s="3"/>
      <c r="H261" s="15"/>
      <c r="I261" s="72"/>
      <c r="J261" s="14"/>
      <c r="K261" s="70"/>
      <c r="L261" s="27"/>
      <c r="M261" s="83"/>
      <c r="N261" s="68"/>
      <c r="O261" s="68"/>
    </row>
    <row r="262" spans="1:15" s="2" customFormat="1" ht="14.1" customHeight="1">
      <c r="A262" s="1"/>
      <c r="B262" s="31"/>
      <c r="C262" s="45" t="s">
        <v>49</v>
      </c>
      <c r="D262" s="194" t="s">
        <v>384</v>
      </c>
      <c r="E262" s="40" t="s">
        <v>141</v>
      </c>
      <c r="F262" s="17" t="s">
        <v>106</v>
      </c>
      <c r="G262" s="39" t="s">
        <v>121</v>
      </c>
      <c r="H262" s="41">
        <v>27.72</v>
      </c>
      <c r="I262" s="72"/>
      <c r="J262" s="73">
        <f t="shared" ref="J262:J278" si="19">I262*H262</f>
        <v>0</v>
      </c>
      <c r="K262" s="68"/>
      <c r="L262" s="208" t="s">
        <v>250</v>
      </c>
      <c r="M262" s="198" t="s">
        <v>278</v>
      </c>
      <c r="N262" s="68"/>
      <c r="O262" s="68"/>
    </row>
    <row r="263" spans="1:15" s="2" customFormat="1" ht="14.1" customHeight="1">
      <c r="A263" s="1"/>
      <c r="B263" s="31"/>
      <c r="C263" s="45" t="s">
        <v>50</v>
      </c>
      <c r="D263" s="209"/>
      <c r="E263" s="40" t="s">
        <v>137</v>
      </c>
      <c r="F263" s="17" t="s">
        <v>99</v>
      </c>
      <c r="G263" s="39" t="s">
        <v>121</v>
      </c>
      <c r="H263" s="41">
        <v>70.069999999999993</v>
      </c>
      <c r="I263" s="72"/>
      <c r="J263" s="73">
        <f t="shared" si="19"/>
        <v>0</v>
      </c>
      <c r="K263" s="68"/>
      <c r="L263" s="208"/>
      <c r="M263" s="199"/>
      <c r="N263" s="68"/>
      <c r="O263" s="68"/>
    </row>
    <row r="264" spans="1:15" s="2" customFormat="1" ht="14.1" customHeight="1">
      <c r="A264" s="1"/>
      <c r="B264" s="31"/>
      <c r="C264" s="45" t="s">
        <v>385</v>
      </c>
      <c r="D264" s="195"/>
      <c r="E264" s="46" t="s">
        <v>311</v>
      </c>
      <c r="F264" s="17" t="s">
        <v>310</v>
      </c>
      <c r="G264" s="39" t="s">
        <v>121</v>
      </c>
      <c r="H264" s="41">
        <v>2.31</v>
      </c>
      <c r="I264" s="72"/>
      <c r="J264" s="73">
        <f t="shared" si="19"/>
        <v>0</v>
      </c>
      <c r="K264" s="68"/>
      <c r="L264" s="208"/>
      <c r="M264" s="202"/>
      <c r="N264" s="68"/>
      <c r="O264" s="68"/>
    </row>
    <row r="265" spans="1:15" s="2" customFormat="1" ht="14.1" customHeight="1">
      <c r="A265" s="1"/>
      <c r="B265" s="31"/>
      <c r="C265" s="45" t="s">
        <v>51</v>
      </c>
      <c r="D265" s="194" t="s">
        <v>386</v>
      </c>
      <c r="E265" s="40" t="s">
        <v>122</v>
      </c>
      <c r="F265" s="17" t="s">
        <v>100</v>
      </c>
      <c r="G265" s="39" t="s">
        <v>121</v>
      </c>
      <c r="H265" s="41">
        <v>20.02</v>
      </c>
      <c r="I265" s="72"/>
      <c r="J265" s="73">
        <f t="shared" si="19"/>
        <v>0</v>
      </c>
      <c r="K265" s="68"/>
      <c r="L265" s="208" t="s">
        <v>247</v>
      </c>
      <c r="M265" s="198" t="s">
        <v>285</v>
      </c>
      <c r="N265" s="68"/>
      <c r="O265" s="68"/>
    </row>
    <row r="266" spans="1:15" s="2" customFormat="1" ht="14.1" customHeight="1">
      <c r="A266" s="1"/>
      <c r="B266" s="31"/>
      <c r="C266" s="45" t="s">
        <v>52</v>
      </c>
      <c r="D266" s="209"/>
      <c r="E266" s="40" t="s">
        <v>137</v>
      </c>
      <c r="F266" s="17" t="s">
        <v>99</v>
      </c>
      <c r="G266" s="39" t="s">
        <v>121</v>
      </c>
      <c r="H266" s="41">
        <v>42.35</v>
      </c>
      <c r="I266" s="72"/>
      <c r="J266" s="73">
        <f t="shared" si="19"/>
        <v>0</v>
      </c>
      <c r="K266" s="68"/>
      <c r="L266" s="208"/>
      <c r="M266" s="199"/>
      <c r="N266" s="68"/>
      <c r="O266" s="68"/>
    </row>
    <row r="267" spans="1:15" s="2" customFormat="1" ht="14.1" customHeight="1">
      <c r="A267" s="1"/>
      <c r="B267" s="31"/>
      <c r="C267" s="45" t="s">
        <v>387</v>
      </c>
      <c r="D267" s="195"/>
      <c r="E267" s="46" t="s">
        <v>311</v>
      </c>
      <c r="F267" s="17" t="s">
        <v>310</v>
      </c>
      <c r="G267" s="39" t="s">
        <v>121</v>
      </c>
      <c r="H267" s="41">
        <v>1.54</v>
      </c>
      <c r="I267" s="72"/>
      <c r="J267" s="73">
        <f t="shared" si="19"/>
        <v>0</v>
      </c>
      <c r="K267" s="68"/>
      <c r="L267" s="208"/>
      <c r="M267" s="202"/>
      <c r="N267" s="68"/>
      <c r="O267" s="68"/>
    </row>
    <row r="268" spans="1:15" s="2" customFormat="1" ht="14.1" customHeight="1">
      <c r="A268" s="1"/>
      <c r="B268" s="31"/>
      <c r="C268" s="45" t="s">
        <v>55</v>
      </c>
      <c r="D268" s="194" t="s">
        <v>158</v>
      </c>
      <c r="E268" s="40" t="s">
        <v>122</v>
      </c>
      <c r="F268" s="17" t="s">
        <v>100</v>
      </c>
      <c r="G268" s="39" t="s">
        <v>121</v>
      </c>
      <c r="H268" s="41">
        <v>13.09</v>
      </c>
      <c r="I268" s="72"/>
      <c r="J268" s="73">
        <f t="shared" si="19"/>
        <v>0</v>
      </c>
      <c r="K268" s="68"/>
      <c r="L268" s="208" t="s">
        <v>249</v>
      </c>
      <c r="M268" s="198" t="s">
        <v>275</v>
      </c>
      <c r="N268" s="68"/>
      <c r="O268" s="68"/>
    </row>
    <row r="269" spans="1:15" s="2" customFormat="1" ht="14.1" customHeight="1">
      <c r="A269" s="1"/>
      <c r="B269" s="31"/>
      <c r="C269" s="45" t="s">
        <v>56</v>
      </c>
      <c r="D269" s="209"/>
      <c r="E269" s="40" t="s">
        <v>154</v>
      </c>
      <c r="F269" s="17" t="s">
        <v>111</v>
      </c>
      <c r="G269" s="39" t="s">
        <v>121</v>
      </c>
      <c r="H269" s="41">
        <v>21.56</v>
      </c>
      <c r="I269" s="72"/>
      <c r="J269" s="73">
        <f t="shared" si="19"/>
        <v>0</v>
      </c>
      <c r="K269" s="68"/>
      <c r="L269" s="208"/>
      <c r="M269" s="199"/>
      <c r="N269" s="68"/>
      <c r="O269" s="68"/>
    </row>
    <row r="270" spans="1:15" s="2" customFormat="1" ht="14.1" customHeight="1">
      <c r="A270" s="1"/>
      <c r="B270" s="31"/>
      <c r="C270" s="45" t="s">
        <v>388</v>
      </c>
      <c r="D270" s="195"/>
      <c r="E270" s="46" t="s">
        <v>311</v>
      </c>
      <c r="F270" s="17" t="s">
        <v>310</v>
      </c>
      <c r="G270" s="39" t="s">
        <v>121</v>
      </c>
      <c r="H270" s="41">
        <v>1.1499999999999999</v>
      </c>
      <c r="I270" s="72"/>
      <c r="J270" s="73">
        <f t="shared" si="19"/>
        <v>0</v>
      </c>
      <c r="K270" s="68"/>
      <c r="L270" s="208"/>
      <c r="M270" s="202"/>
      <c r="N270" s="68"/>
      <c r="O270" s="68"/>
    </row>
    <row r="271" spans="1:15" s="2" customFormat="1" ht="14.1" customHeight="1">
      <c r="A271" s="1"/>
      <c r="B271" s="31"/>
      <c r="C271" s="45" t="s">
        <v>57</v>
      </c>
      <c r="D271" s="194" t="s">
        <v>159</v>
      </c>
      <c r="E271" s="40" t="s">
        <v>146</v>
      </c>
      <c r="F271" s="17" t="s">
        <v>105</v>
      </c>
      <c r="G271" s="39" t="s">
        <v>121</v>
      </c>
      <c r="H271" s="41">
        <v>14.63</v>
      </c>
      <c r="I271" s="72"/>
      <c r="J271" s="73">
        <f t="shared" si="19"/>
        <v>0</v>
      </c>
      <c r="K271" s="68"/>
      <c r="L271" s="208" t="s">
        <v>248</v>
      </c>
      <c r="M271" s="198" t="s">
        <v>278</v>
      </c>
      <c r="N271" s="68"/>
      <c r="O271" s="68"/>
    </row>
    <row r="272" spans="1:15" s="2" customFormat="1" ht="14.1" customHeight="1">
      <c r="A272" s="1"/>
      <c r="B272" s="31"/>
      <c r="C272" s="45" t="s">
        <v>58</v>
      </c>
      <c r="D272" s="209"/>
      <c r="E272" s="40" t="s">
        <v>155</v>
      </c>
      <c r="F272" s="17" t="s">
        <v>112</v>
      </c>
      <c r="G272" s="39" t="s">
        <v>121</v>
      </c>
      <c r="H272" s="41">
        <v>43.89</v>
      </c>
      <c r="I272" s="72"/>
      <c r="J272" s="73">
        <f t="shared" si="19"/>
        <v>0</v>
      </c>
      <c r="K272" s="68"/>
      <c r="L272" s="208"/>
      <c r="M272" s="199"/>
      <c r="N272" s="68"/>
      <c r="O272" s="68"/>
    </row>
    <row r="273" spans="1:15" s="2" customFormat="1" ht="14.1" customHeight="1">
      <c r="A273" s="1"/>
      <c r="B273" s="31"/>
      <c r="C273" s="45" t="s">
        <v>389</v>
      </c>
      <c r="D273" s="195"/>
      <c r="E273" s="46" t="s">
        <v>311</v>
      </c>
      <c r="F273" s="17" t="s">
        <v>310</v>
      </c>
      <c r="G273" s="39" t="s">
        <v>121</v>
      </c>
      <c r="H273" s="41">
        <v>1.54</v>
      </c>
      <c r="I273" s="72"/>
      <c r="J273" s="73">
        <f t="shared" si="19"/>
        <v>0</v>
      </c>
      <c r="K273" s="68"/>
      <c r="L273" s="208"/>
      <c r="M273" s="202"/>
      <c r="N273" s="68"/>
      <c r="O273" s="68"/>
    </row>
    <row r="274" spans="1:15" s="2" customFormat="1" ht="14.1" customHeight="1">
      <c r="A274" s="1"/>
      <c r="B274" s="31"/>
      <c r="C274" s="45" t="s">
        <v>493</v>
      </c>
      <c r="D274" s="194" t="s">
        <v>494</v>
      </c>
      <c r="E274" s="40" t="s">
        <v>122</v>
      </c>
      <c r="F274" s="17" t="s">
        <v>100</v>
      </c>
      <c r="G274" s="39" t="s">
        <v>121</v>
      </c>
      <c r="H274" s="41">
        <v>21.7</v>
      </c>
      <c r="I274" s="72"/>
      <c r="J274" s="73">
        <f t="shared" si="19"/>
        <v>0</v>
      </c>
      <c r="K274" s="68"/>
      <c r="L274" s="208" t="s">
        <v>495</v>
      </c>
      <c r="M274" s="198" t="s">
        <v>278</v>
      </c>
      <c r="N274" s="68"/>
      <c r="O274" s="68"/>
    </row>
    <row r="275" spans="1:15" s="2" customFormat="1" ht="14.1" customHeight="1">
      <c r="A275" s="1"/>
      <c r="B275" s="31"/>
      <c r="C275" s="45" t="s">
        <v>496</v>
      </c>
      <c r="D275" s="209"/>
      <c r="E275" s="40" t="s">
        <v>154</v>
      </c>
      <c r="F275" s="17" t="s">
        <v>111</v>
      </c>
      <c r="G275" s="39" t="s">
        <v>121</v>
      </c>
      <c r="H275" s="41">
        <v>38.5</v>
      </c>
      <c r="I275" s="72"/>
      <c r="J275" s="73">
        <f t="shared" si="19"/>
        <v>0</v>
      </c>
      <c r="K275" s="68"/>
      <c r="L275" s="208"/>
      <c r="M275" s="199"/>
      <c r="N275" s="68"/>
      <c r="O275" s="68"/>
    </row>
    <row r="276" spans="1:15" s="2" customFormat="1" ht="14.25" customHeight="1">
      <c r="A276" s="1"/>
      <c r="B276" s="31"/>
      <c r="C276" s="45" t="s">
        <v>497</v>
      </c>
      <c r="D276" s="195"/>
      <c r="E276" s="46" t="s">
        <v>311</v>
      </c>
      <c r="F276" s="17" t="s">
        <v>310</v>
      </c>
      <c r="G276" s="39" t="s">
        <v>121</v>
      </c>
      <c r="H276" s="41">
        <v>1.4</v>
      </c>
      <c r="I276" s="72"/>
      <c r="J276" s="73">
        <f t="shared" si="19"/>
        <v>0</v>
      </c>
      <c r="K276" s="68"/>
      <c r="L276" s="208"/>
      <c r="M276" s="202"/>
      <c r="N276" s="68"/>
      <c r="O276" s="68"/>
    </row>
    <row r="277" spans="1:15" s="2" customFormat="1" ht="17.25" customHeight="1">
      <c r="A277" s="1"/>
      <c r="B277" s="31"/>
      <c r="C277" s="45" t="s">
        <v>592</v>
      </c>
      <c r="D277" s="194" t="s">
        <v>593</v>
      </c>
      <c r="E277" s="40" t="s">
        <v>122</v>
      </c>
      <c r="F277" s="17" t="s">
        <v>100</v>
      </c>
      <c r="G277" s="39" t="s">
        <v>121</v>
      </c>
      <c r="H277" s="41">
        <v>27</v>
      </c>
      <c r="I277" s="72"/>
      <c r="J277" s="73">
        <f t="shared" si="19"/>
        <v>0</v>
      </c>
      <c r="K277" s="68"/>
      <c r="L277" s="196" t="s">
        <v>595</v>
      </c>
      <c r="M277" s="198"/>
      <c r="N277" s="68"/>
      <c r="O277" s="68"/>
    </row>
    <row r="278" spans="1:15" s="2" customFormat="1" ht="17.25" customHeight="1">
      <c r="A278" s="1"/>
      <c r="B278" s="31"/>
      <c r="C278" s="45" t="s">
        <v>594</v>
      </c>
      <c r="D278" s="195"/>
      <c r="E278" s="40" t="s">
        <v>311</v>
      </c>
      <c r="F278" s="17" t="s">
        <v>310</v>
      </c>
      <c r="G278" s="39" t="s">
        <v>121</v>
      </c>
      <c r="H278" s="41">
        <v>1.5</v>
      </c>
      <c r="I278" s="72"/>
      <c r="J278" s="73">
        <f t="shared" si="19"/>
        <v>0</v>
      </c>
      <c r="K278" s="68"/>
      <c r="L278" s="197"/>
      <c r="M278" s="199"/>
      <c r="N278" s="68"/>
      <c r="O278" s="68"/>
    </row>
    <row r="279" spans="1:15" s="2" customFormat="1" ht="5.0999999999999996" customHeight="1">
      <c r="A279" s="1"/>
      <c r="B279" s="31"/>
      <c r="C279" s="28"/>
      <c r="D279" s="19"/>
      <c r="E279" s="28"/>
      <c r="F279" s="28"/>
      <c r="G279" s="28"/>
      <c r="H279" s="29"/>
      <c r="I279" s="30"/>
      <c r="J279" s="29"/>
      <c r="K279" s="70"/>
      <c r="L279" s="29"/>
      <c r="M279" s="116"/>
      <c r="N279" s="68"/>
      <c r="O279" s="68"/>
    </row>
    <row r="280" spans="1:15" s="2" customFormat="1" ht="15" customHeight="1">
      <c r="A280" s="1"/>
      <c r="B280" s="31"/>
      <c r="C280" s="18"/>
      <c r="D280" s="19" t="s">
        <v>456</v>
      </c>
      <c r="E280" s="4"/>
      <c r="F280" s="20"/>
      <c r="G280" s="3"/>
      <c r="H280" s="15"/>
      <c r="I280" s="72"/>
      <c r="J280" s="14"/>
      <c r="K280" s="70"/>
      <c r="L280" s="27"/>
      <c r="M280" s="83"/>
      <c r="N280" s="68"/>
      <c r="O280" s="68"/>
    </row>
    <row r="281" spans="1:15" s="2" customFormat="1" ht="15" customHeight="1">
      <c r="A281" s="1"/>
      <c r="B281" s="31"/>
      <c r="C281" s="45" t="s">
        <v>180</v>
      </c>
      <c r="D281" s="194" t="s">
        <v>578</v>
      </c>
      <c r="E281" s="40" t="s">
        <v>142</v>
      </c>
      <c r="F281" s="17" t="s">
        <v>108</v>
      </c>
      <c r="G281" s="16" t="s">
        <v>121</v>
      </c>
      <c r="H281" s="41">
        <v>23.87</v>
      </c>
      <c r="I281" s="72"/>
      <c r="J281" s="73">
        <f t="shared" ref="J281:J283" si="20">I281*H281</f>
        <v>0</v>
      </c>
      <c r="K281" s="68"/>
      <c r="L281" s="249" t="s">
        <v>251</v>
      </c>
      <c r="M281" s="198" t="s">
        <v>286</v>
      </c>
      <c r="N281" s="68"/>
      <c r="O281" s="68"/>
    </row>
    <row r="282" spans="1:15" s="2" customFormat="1" ht="15" customHeight="1">
      <c r="A282" s="1"/>
      <c r="B282" s="31"/>
      <c r="C282" s="45" t="s">
        <v>181</v>
      </c>
      <c r="D282" s="209"/>
      <c r="E282" s="40" t="s">
        <v>142</v>
      </c>
      <c r="F282" s="17" t="s">
        <v>108</v>
      </c>
      <c r="G282" s="16" t="s">
        <v>121</v>
      </c>
      <c r="H282" s="41">
        <v>23.87</v>
      </c>
      <c r="I282" s="72"/>
      <c r="J282" s="73">
        <f t="shared" si="20"/>
        <v>0</v>
      </c>
      <c r="K282" s="68"/>
      <c r="L282" s="249"/>
      <c r="M282" s="199"/>
      <c r="N282" s="68"/>
      <c r="O282" s="68"/>
    </row>
    <row r="283" spans="1:15" s="2" customFormat="1" ht="15" customHeight="1">
      <c r="A283" s="1"/>
      <c r="B283" s="31"/>
      <c r="C283" s="45" t="s">
        <v>182</v>
      </c>
      <c r="D283" s="195"/>
      <c r="E283" s="40" t="s">
        <v>142</v>
      </c>
      <c r="F283" s="17" t="s">
        <v>108</v>
      </c>
      <c r="G283" s="16" t="s">
        <v>121</v>
      </c>
      <c r="H283" s="41">
        <v>23.87</v>
      </c>
      <c r="I283" s="72"/>
      <c r="J283" s="73">
        <f t="shared" si="20"/>
        <v>0</v>
      </c>
      <c r="K283" s="68"/>
      <c r="L283" s="249"/>
      <c r="M283" s="199"/>
      <c r="N283" s="68"/>
      <c r="O283" s="68"/>
    </row>
    <row r="284" spans="1:15" s="2" customFormat="1" ht="5.0999999999999996" customHeight="1">
      <c r="A284" s="1"/>
      <c r="B284" s="31"/>
      <c r="C284" s="33"/>
      <c r="D284" s="6"/>
      <c r="E284" s="34"/>
      <c r="F284" s="34"/>
      <c r="G284" s="35"/>
      <c r="H284" s="36"/>
      <c r="I284" s="72"/>
      <c r="J284" s="11"/>
      <c r="K284" s="68"/>
      <c r="L284" s="6"/>
      <c r="M284" s="84"/>
      <c r="N284" s="68"/>
      <c r="O284" s="68"/>
    </row>
    <row r="285" spans="1:15" s="2" customFormat="1" ht="15" customHeight="1">
      <c r="A285" s="1"/>
      <c r="B285" s="31"/>
      <c r="C285" s="45" t="s">
        <v>86</v>
      </c>
      <c r="D285" s="194" t="s">
        <v>452</v>
      </c>
      <c r="E285" s="40" t="s">
        <v>150</v>
      </c>
      <c r="F285" s="17" t="s">
        <v>115</v>
      </c>
      <c r="G285" s="39" t="s">
        <v>297</v>
      </c>
      <c r="H285" s="41">
        <v>17.71</v>
      </c>
      <c r="I285" s="72"/>
      <c r="J285" s="73">
        <f t="shared" ref="J285:J288" si="21">I285*H285</f>
        <v>0</v>
      </c>
      <c r="K285" s="68"/>
      <c r="L285" s="207" t="s">
        <v>211</v>
      </c>
      <c r="M285" s="198" t="s">
        <v>276</v>
      </c>
      <c r="N285" s="68"/>
      <c r="O285" s="68"/>
    </row>
    <row r="286" spans="1:15" s="2" customFormat="1" ht="15" customHeight="1">
      <c r="A286" s="1"/>
      <c r="B286" s="31"/>
      <c r="C286" s="45" t="s">
        <v>87</v>
      </c>
      <c r="D286" s="209"/>
      <c r="E286" s="40" t="s">
        <v>150</v>
      </c>
      <c r="F286" s="17" t="s">
        <v>115</v>
      </c>
      <c r="G286" s="39" t="s">
        <v>297</v>
      </c>
      <c r="H286" s="41">
        <v>17.71</v>
      </c>
      <c r="I286" s="72"/>
      <c r="J286" s="73">
        <f t="shared" si="21"/>
        <v>0</v>
      </c>
      <c r="K286" s="68"/>
      <c r="L286" s="207"/>
      <c r="M286" s="199"/>
      <c r="N286" s="68"/>
      <c r="O286" s="68"/>
    </row>
    <row r="287" spans="1:15" s="2" customFormat="1" ht="15" customHeight="1">
      <c r="A287" s="1"/>
      <c r="B287" s="31"/>
      <c r="C287" s="45" t="s">
        <v>88</v>
      </c>
      <c r="D287" s="209"/>
      <c r="E287" s="40" t="s">
        <v>150</v>
      </c>
      <c r="F287" s="17" t="s">
        <v>115</v>
      </c>
      <c r="G287" s="39" t="s">
        <v>297</v>
      </c>
      <c r="H287" s="41">
        <v>17.71</v>
      </c>
      <c r="I287" s="72"/>
      <c r="J287" s="73">
        <f t="shared" si="21"/>
        <v>0</v>
      </c>
      <c r="K287" s="68"/>
      <c r="L287" s="207"/>
      <c r="M287" s="199"/>
      <c r="N287" s="68"/>
      <c r="O287" s="68"/>
    </row>
    <row r="288" spans="1:15" s="2" customFormat="1" ht="15" customHeight="1">
      <c r="A288" s="1"/>
      <c r="B288" s="31"/>
      <c r="C288" s="45" t="s">
        <v>89</v>
      </c>
      <c r="D288" s="195"/>
      <c r="E288" s="40" t="s">
        <v>150</v>
      </c>
      <c r="F288" s="17" t="s">
        <v>115</v>
      </c>
      <c r="G288" s="39" t="s">
        <v>297</v>
      </c>
      <c r="H288" s="41">
        <v>17.71</v>
      </c>
      <c r="I288" s="72"/>
      <c r="J288" s="73">
        <f t="shared" si="21"/>
        <v>0</v>
      </c>
      <c r="K288" s="68"/>
      <c r="L288" s="207"/>
      <c r="M288" s="202"/>
      <c r="N288" s="68"/>
      <c r="O288" s="68"/>
    </row>
    <row r="289" spans="1:15" s="2" customFormat="1" ht="5.0999999999999996" customHeight="1">
      <c r="A289" s="1"/>
      <c r="B289" s="31"/>
      <c r="C289" s="50"/>
      <c r="D289" s="6"/>
      <c r="E289" s="34"/>
      <c r="F289" s="34"/>
      <c r="G289" s="35"/>
      <c r="H289" s="36"/>
      <c r="I289" s="132"/>
      <c r="J289" s="11"/>
      <c r="K289" s="68"/>
      <c r="L289" s="6"/>
      <c r="M289" s="84"/>
      <c r="N289" s="68"/>
      <c r="O289" s="68"/>
    </row>
    <row r="290" spans="1:15" s="2" customFormat="1" ht="15" customHeight="1">
      <c r="A290" s="1"/>
      <c r="B290" s="31"/>
      <c r="C290" s="45" t="s">
        <v>202</v>
      </c>
      <c r="D290" s="206" t="s">
        <v>390</v>
      </c>
      <c r="E290" s="40" t="s">
        <v>142</v>
      </c>
      <c r="F290" s="138" t="s">
        <v>108</v>
      </c>
      <c r="G290" s="139" t="s">
        <v>121</v>
      </c>
      <c r="H290" s="41">
        <v>23.1</v>
      </c>
      <c r="I290" s="72"/>
      <c r="J290" s="73">
        <f t="shared" ref="J290:J296" si="22">I290*H290</f>
        <v>0</v>
      </c>
      <c r="K290" s="72"/>
      <c r="L290" s="207" t="s">
        <v>258</v>
      </c>
      <c r="M290" s="198" t="s">
        <v>286</v>
      </c>
      <c r="N290" s="68"/>
      <c r="O290" s="68"/>
    </row>
    <row r="291" spans="1:15" s="2" customFormat="1" ht="15" customHeight="1">
      <c r="A291" s="1"/>
      <c r="B291" s="31"/>
      <c r="C291" s="45" t="s">
        <v>391</v>
      </c>
      <c r="D291" s="206"/>
      <c r="E291" s="46" t="s">
        <v>300</v>
      </c>
      <c r="F291" s="138" t="s">
        <v>299</v>
      </c>
      <c r="G291" s="139" t="s">
        <v>121</v>
      </c>
      <c r="H291" s="41">
        <v>1.93</v>
      </c>
      <c r="I291" s="72"/>
      <c r="J291" s="73">
        <f t="shared" si="22"/>
        <v>0</v>
      </c>
      <c r="K291" s="72"/>
      <c r="L291" s="207"/>
      <c r="M291" s="199"/>
      <c r="N291" s="68"/>
      <c r="O291" s="68"/>
    </row>
    <row r="292" spans="1:15" s="2" customFormat="1" ht="15" customHeight="1">
      <c r="A292" s="1"/>
      <c r="B292" s="31"/>
      <c r="C292" s="45" t="s">
        <v>203</v>
      </c>
      <c r="D292" s="206" t="s">
        <v>392</v>
      </c>
      <c r="E292" s="40" t="s">
        <v>142</v>
      </c>
      <c r="F292" s="138" t="s">
        <v>108</v>
      </c>
      <c r="G292" s="139" t="s">
        <v>121</v>
      </c>
      <c r="H292" s="41">
        <v>23.1</v>
      </c>
      <c r="I292" s="72"/>
      <c r="J292" s="73">
        <f t="shared" si="22"/>
        <v>0</v>
      </c>
      <c r="K292" s="72"/>
      <c r="L292" s="207"/>
      <c r="M292" s="199"/>
      <c r="N292" s="68"/>
      <c r="O292" s="68"/>
    </row>
    <row r="293" spans="1:15" s="2" customFormat="1" ht="15" customHeight="1">
      <c r="A293" s="1"/>
      <c r="B293" s="31"/>
      <c r="C293" s="45" t="s">
        <v>393</v>
      </c>
      <c r="D293" s="206"/>
      <c r="E293" s="46" t="s">
        <v>300</v>
      </c>
      <c r="F293" s="138" t="s">
        <v>299</v>
      </c>
      <c r="G293" s="139" t="s">
        <v>121</v>
      </c>
      <c r="H293" s="41">
        <v>1.93</v>
      </c>
      <c r="I293" s="72"/>
      <c r="J293" s="73">
        <f t="shared" si="22"/>
        <v>0</v>
      </c>
      <c r="K293" s="72"/>
      <c r="L293" s="207"/>
      <c r="M293" s="199"/>
      <c r="N293" s="68"/>
      <c r="O293" s="68"/>
    </row>
    <row r="294" spans="1:15" s="2" customFormat="1" ht="15" customHeight="1">
      <c r="A294" s="1"/>
      <c r="B294" s="31"/>
      <c r="C294" s="45" t="s">
        <v>204</v>
      </c>
      <c r="D294" s="206" t="s">
        <v>394</v>
      </c>
      <c r="E294" s="40" t="s">
        <v>142</v>
      </c>
      <c r="F294" s="138" t="s">
        <v>108</v>
      </c>
      <c r="G294" s="139" t="s">
        <v>121</v>
      </c>
      <c r="H294" s="41">
        <v>23.1</v>
      </c>
      <c r="I294" s="72"/>
      <c r="J294" s="73">
        <f t="shared" si="22"/>
        <v>0</v>
      </c>
      <c r="K294" s="72"/>
      <c r="L294" s="207"/>
      <c r="M294" s="199"/>
      <c r="N294" s="68"/>
      <c r="O294" s="68"/>
    </row>
    <row r="295" spans="1:15" s="2" customFormat="1" ht="15" customHeight="1">
      <c r="A295" s="1"/>
      <c r="B295" s="31"/>
      <c r="C295" s="45" t="s">
        <v>395</v>
      </c>
      <c r="D295" s="206"/>
      <c r="E295" s="46" t="s">
        <v>300</v>
      </c>
      <c r="F295" s="138" t="s">
        <v>299</v>
      </c>
      <c r="G295" s="139" t="s">
        <v>121</v>
      </c>
      <c r="H295" s="41">
        <v>1.93</v>
      </c>
      <c r="I295" s="72"/>
      <c r="J295" s="73">
        <f t="shared" si="22"/>
        <v>0</v>
      </c>
      <c r="K295" s="72"/>
      <c r="L295" s="207"/>
      <c r="M295" s="199"/>
      <c r="N295" s="68"/>
      <c r="O295" s="68"/>
    </row>
    <row r="296" spans="1:15" s="2" customFormat="1" ht="15" customHeight="1">
      <c r="A296" s="1"/>
      <c r="B296" s="31"/>
      <c r="C296" s="145" t="s">
        <v>526</v>
      </c>
      <c r="D296" s="194" t="s">
        <v>531</v>
      </c>
      <c r="E296" s="146" t="s">
        <v>399</v>
      </c>
      <c r="F296" s="138" t="s">
        <v>509</v>
      </c>
      <c r="G296" s="139" t="s">
        <v>121</v>
      </c>
      <c r="H296" s="148">
        <v>21</v>
      </c>
      <c r="I296" s="72"/>
      <c r="J296" s="73">
        <f t="shared" si="22"/>
        <v>0</v>
      </c>
      <c r="K296" s="72"/>
      <c r="L296" s="227" t="s">
        <v>555</v>
      </c>
      <c r="M296" s="198" t="s">
        <v>286</v>
      </c>
      <c r="N296" s="68"/>
      <c r="O296" s="68"/>
    </row>
    <row r="297" spans="1:15" s="2" customFormat="1" ht="15" customHeight="1">
      <c r="A297" s="1"/>
      <c r="B297" s="31"/>
      <c r="C297" s="145" t="s">
        <v>607</v>
      </c>
      <c r="D297" s="209"/>
      <c r="E297" s="146" t="s">
        <v>399</v>
      </c>
      <c r="F297" s="138" t="s">
        <v>509</v>
      </c>
      <c r="G297" s="139" t="s">
        <v>121</v>
      </c>
      <c r="H297" s="148">
        <v>21</v>
      </c>
      <c r="I297" s="72"/>
      <c r="J297" s="73"/>
      <c r="K297" s="72"/>
      <c r="L297" s="228"/>
      <c r="M297" s="199"/>
      <c r="N297" s="68"/>
      <c r="O297" s="68"/>
    </row>
    <row r="298" spans="1:15" s="2" customFormat="1" ht="15" customHeight="1">
      <c r="A298" s="1"/>
      <c r="B298" s="31"/>
      <c r="C298" s="45" t="s">
        <v>527</v>
      </c>
      <c r="D298" s="209"/>
      <c r="E298" s="146" t="s">
        <v>399</v>
      </c>
      <c r="F298" s="138" t="s">
        <v>509</v>
      </c>
      <c r="G298" s="139" t="s">
        <v>121</v>
      </c>
      <c r="H298" s="148">
        <v>21</v>
      </c>
      <c r="I298" s="72"/>
      <c r="J298" s="73"/>
      <c r="K298" s="72"/>
      <c r="L298" s="228"/>
      <c r="M298" s="199"/>
      <c r="N298" s="68"/>
      <c r="O298" s="68"/>
    </row>
    <row r="299" spans="1:15" s="2" customFormat="1" ht="15" customHeight="1">
      <c r="A299" s="1"/>
      <c r="B299" s="31"/>
      <c r="C299" s="45" t="s">
        <v>528</v>
      </c>
      <c r="D299" s="209"/>
      <c r="E299" s="146" t="s">
        <v>399</v>
      </c>
      <c r="F299" s="138" t="s">
        <v>509</v>
      </c>
      <c r="G299" s="139" t="s">
        <v>121</v>
      </c>
      <c r="H299" s="148">
        <v>21</v>
      </c>
      <c r="I299" s="72"/>
      <c r="J299" s="73"/>
      <c r="K299" s="72"/>
      <c r="L299" s="228"/>
      <c r="M299" s="199"/>
      <c r="N299" s="68"/>
      <c r="O299" s="68"/>
    </row>
    <row r="300" spans="1:15" s="2" customFormat="1" ht="15" customHeight="1">
      <c r="A300" s="1"/>
      <c r="B300" s="31"/>
      <c r="C300" s="45" t="s">
        <v>529</v>
      </c>
      <c r="D300" s="209"/>
      <c r="E300" s="146" t="s">
        <v>399</v>
      </c>
      <c r="F300" s="138" t="s">
        <v>509</v>
      </c>
      <c r="G300" s="139" t="s">
        <v>121</v>
      </c>
      <c r="H300" s="148">
        <v>21</v>
      </c>
      <c r="I300" s="72"/>
      <c r="J300" s="73"/>
      <c r="K300" s="72"/>
      <c r="L300" s="228"/>
      <c r="M300" s="199"/>
      <c r="N300" s="68"/>
      <c r="O300" s="68"/>
    </row>
    <row r="301" spans="1:15" s="2" customFormat="1" ht="15" customHeight="1">
      <c r="A301" s="1"/>
      <c r="B301" s="31"/>
      <c r="C301" s="45" t="s">
        <v>530</v>
      </c>
      <c r="D301" s="195"/>
      <c r="E301" s="146" t="s">
        <v>399</v>
      </c>
      <c r="F301" s="138" t="s">
        <v>509</v>
      </c>
      <c r="G301" s="139" t="s">
        <v>121</v>
      </c>
      <c r="H301" s="148">
        <v>21</v>
      </c>
      <c r="I301" s="72"/>
      <c r="J301" s="73"/>
      <c r="K301" s="72"/>
      <c r="L301" s="229"/>
      <c r="M301" s="202"/>
      <c r="N301" s="68"/>
      <c r="O301" s="68"/>
    </row>
    <row r="302" spans="1:15" s="2" customFormat="1" ht="15" customHeight="1">
      <c r="A302" s="1"/>
      <c r="B302" s="31"/>
      <c r="C302" s="145" t="s">
        <v>606</v>
      </c>
      <c r="D302" s="194" t="s">
        <v>605</v>
      </c>
      <c r="E302" s="146" t="s">
        <v>399</v>
      </c>
      <c r="F302" s="138" t="s">
        <v>509</v>
      </c>
      <c r="G302" s="139" t="s">
        <v>121</v>
      </c>
      <c r="H302" s="148">
        <v>21</v>
      </c>
      <c r="I302" s="72"/>
      <c r="J302" s="73">
        <f t="shared" ref="J302:J307" si="23">I302*H302</f>
        <v>0</v>
      </c>
      <c r="K302" s="72"/>
      <c r="L302" s="227" t="s">
        <v>555</v>
      </c>
      <c r="M302" s="198" t="s">
        <v>286</v>
      </c>
      <c r="N302" s="68"/>
      <c r="O302" s="68"/>
    </row>
    <row r="303" spans="1:15" s="2" customFormat="1" ht="15" customHeight="1">
      <c r="A303" s="1"/>
      <c r="B303" s="31"/>
      <c r="C303" s="145" t="s">
        <v>607</v>
      </c>
      <c r="D303" s="209"/>
      <c r="E303" s="146" t="s">
        <v>399</v>
      </c>
      <c r="F303" s="138" t="s">
        <v>509</v>
      </c>
      <c r="G303" s="139" t="s">
        <v>121</v>
      </c>
      <c r="H303" s="148">
        <v>21</v>
      </c>
      <c r="I303" s="72"/>
      <c r="J303" s="73"/>
      <c r="K303" s="72"/>
      <c r="L303" s="228"/>
      <c r="M303" s="199"/>
      <c r="N303" s="68"/>
      <c r="O303" s="68"/>
    </row>
    <row r="304" spans="1:15" s="2" customFormat="1" ht="15" customHeight="1">
      <c r="A304" s="1"/>
      <c r="B304" s="31"/>
      <c r="C304" s="45" t="s">
        <v>608</v>
      </c>
      <c r="D304" s="209"/>
      <c r="E304" s="146" t="s">
        <v>399</v>
      </c>
      <c r="F304" s="138" t="s">
        <v>509</v>
      </c>
      <c r="G304" s="139" t="s">
        <v>121</v>
      </c>
      <c r="H304" s="148">
        <v>21</v>
      </c>
      <c r="I304" s="72"/>
      <c r="J304" s="73"/>
      <c r="K304" s="72"/>
      <c r="L304" s="228"/>
      <c r="M304" s="199"/>
      <c r="N304" s="68"/>
      <c r="O304" s="68"/>
    </row>
    <row r="305" spans="1:15" s="2" customFormat="1" ht="15" customHeight="1">
      <c r="A305" s="1"/>
      <c r="B305" s="31"/>
      <c r="C305" s="45" t="s">
        <v>609</v>
      </c>
      <c r="D305" s="209"/>
      <c r="E305" s="146" t="s">
        <v>399</v>
      </c>
      <c r="F305" s="138" t="s">
        <v>509</v>
      </c>
      <c r="G305" s="139" t="s">
        <v>121</v>
      </c>
      <c r="H305" s="148">
        <v>21</v>
      </c>
      <c r="I305" s="72"/>
      <c r="J305" s="73"/>
      <c r="K305" s="72"/>
      <c r="L305" s="228"/>
      <c r="M305" s="199"/>
      <c r="N305" s="68"/>
      <c r="O305" s="68"/>
    </row>
    <row r="306" spans="1:15" s="2" customFormat="1" ht="15" customHeight="1">
      <c r="A306" s="1"/>
      <c r="B306" s="31"/>
      <c r="C306" s="45" t="s">
        <v>610</v>
      </c>
      <c r="D306" s="209"/>
      <c r="E306" s="146" t="s">
        <v>399</v>
      </c>
      <c r="F306" s="138" t="s">
        <v>509</v>
      </c>
      <c r="G306" s="139" t="s">
        <v>121</v>
      </c>
      <c r="H306" s="148">
        <v>21</v>
      </c>
      <c r="I306" s="72"/>
      <c r="J306" s="73"/>
      <c r="K306" s="72"/>
      <c r="L306" s="228"/>
      <c r="M306" s="199"/>
      <c r="N306" s="68"/>
      <c r="O306" s="68"/>
    </row>
    <row r="307" spans="1:15" s="2" customFormat="1" ht="15" customHeight="1">
      <c r="A307" s="1"/>
      <c r="B307" s="31"/>
      <c r="C307" s="45" t="s">
        <v>611</v>
      </c>
      <c r="D307" s="195"/>
      <c r="E307" s="146" t="s">
        <v>399</v>
      </c>
      <c r="F307" s="138" t="s">
        <v>509</v>
      </c>
      <c r="G307" s="139" t="s">
        <v>121</v>
      </c>
      <c r="H307" s="148">
        <v>21</v>
      </c>
      <c r="I307" s="72"/>
      <c r="J307" s="73"/>
      <c r="K307" s="72"/>
      <c r="L307" s="229"/>
      <c r="M307" s="202"/>
      <c r="N307" s="68"/>
      <c r="O307" s="68"/>
    </row>
    <row r="308" spans="1:15" s="2" customFormat="1" ht="5.0999999999999996" customHeight="1">
      <c r="A308" s="1"/>
      <c r="B308" s="31"/>
      <c r="C308" s="28"/>
      <c r="D308" s="19"/>
      <c r="E308" s="28"/>
      <c r="F308" s="28"/>
      <c r="G308" s="28"/>
      <c r="H308" s="29"/>
      <c r="I308" s="30"/>
      <c r="J308" s="29"/>
      <c r="K308" s="70"/>
      <c r="L308" s="29"/>
      <c r="M308" s="116"/>
      <c r="N308" s="68"/>
      <c r="O308" s="68"/>
    </row>
    <row r="309" spans="1:15" ht="15.75" thickBot="1">
      <c r="D309" s="85" t="s">
        <v>458</v>
      </c>
      <c r="E309" s="85"/>
      <c r="F309" s="85"/>
      <c r="G309" s="85"/>
      <c r="H309" s="85"/>
      <c r="I309" s="85"/>
      <c r="J309" s="85"/>
    </row>
    <row r="310" spans="1:15" ht="15.75">
      <c r="C310" s="86" t="s">
        <v>278</v>
      </c>
      <c r="D310" s="87" t="s">
        <v>459</v>
      </c>
      <c r="E310" s="86" t="s">
        <v>284</v>
      </c>
      <c r="F310" s="88" t="s">
        <v>460</v>
      </c>
      <c r="G310" s="89"/>
      <c r="H310" s="90" t="s">
        <v>277</v>
      </c>
      <c r="I310" s="91" t="s">
        <v>461</v>
      </c>
      <c r="J310" s="92"/>
      <c r="L310" s="93" t="s">
        <v>462</v>
      </c>
      <c r="M310" s="94"/>
    </row>
    <row r="311" spans="1:15">
      <c r="C311" s="95" t="s">
        <v>286</v>
      </c>
      <c r="D311" s="96" t="s">
        <v>463</v>
      </c>
      <c r="E311" s="95" t="s">
        <v>280</v>
      </c>
      <c r="F311" s="97" t="s">
        <v>464</v>
      </c>
      <c r="G311" s="98"/>
      <c r="H311" s="99" t="s">
        <v>287</v>
      </c>
      <c r="I311" s="100" t="s">
        <v>465</v>
      </c>
      <c r="J311" s="101"/>
      <c r="L311" s="102" t="s">
        <v>466</v>
      </c>
      <c r="M311" s="103"/>
    </row>
    <row r="312" spans="1:15">
      <c r="C312" s="95" t="s">
        <v>285</v>
      </c>
      <c r="D312" s="96" t="s">
        <v>467</v>
      </c>
      <c r="E312" s="95" t="s">
        <v>275</v>
      </c>
      <c r="F312" s="104" t="s">
        <v>468</v>
      </c>
      <c r="G312" s="105"/>
      <c r="H312" s="106" t="s">
        <v>469</v>
      </c>
      <c r="I312" s="100" t="s">
        <v>470</v>
      </c>
      <c r="J312" s="101"/>
      <c r="L312" s="107" t="s">
        <v>471</v>
      </c>
      <c r="M312" s="103"/>
    </row>
    <row r="313" spans="1:15" ht="15.75" thickBot="1">
      <c r="C313" s="108" t="s">
        <v>472</v>
      </c>
      <c r="D313" s="109" t="s">
        <v>473</v>
      </c>
      <c r="E313" s="108" t="s">
        <v>276</v>
      </c>
      <c r="F313" s="110" t="s">
        <v>474</v>
      </c>
      <c r="G313" s="111"/>
      <c r="H313" s="108" t="s">
        <v>283</v>
      </c>
      <c r="I313" s="112" t="s">
        <v>475</v>
      </c>
      <c r="J313" s="113"/>
      <c r="L313" s="114" t="s">
        <v>483</v>
      </c>
      <c r="M313" s="115"/>
    </row>
  </sheetData>
  <mergeCells count="260">
    <mergeCell ref="D302:D307"/>
    <mergeCell ref="L302:L307"/>
    <mergeCell ref="M302:M307"/>
    <mergeCell ref="D274:D276"/>
    <mergeCell ref="L154:L156"/>
    <mergeCell ref="D146:D148"/>
    <mergeCell ref="D149:D151"/>
    <mergeCell ref="D152:D153"/>
    <mergeCell ref="D154:D156"/>
    <mergeCell ref="D129:D131"/>
    <mergeCell ref="D132:D134"/>
    <mergeCell ref="D117:D118"/>
    <mergeCell ref="D191:D192"/>
    <mergeCell ref="D184:D186"/>
    <mergeCell ref="L184:L186"/>
    <mergeCell ref="L167:L169"/>
    <mergeCell ref="D157:D159"/>
    <mergeCell ref="L157:L159"/>
    <mergeCell ref="L170:L171"/>
    <mergeCell ref="D167:D169"/>
    <mergeCell ref="D170:D171"/>
    <mergeCell ref="L193:L194"/>
    <mergeCell ref="L195:L197"/>
    <mergeCell ref="D193:D194"/>
    <mergeCell ref="L250:L252"/>
    <mergeCell ref="D219:D222"/>
    <mergeCell ref="L219:L222"/>
    <mergeCell ref="M296:M301"/>
    <mergeCell ref="D208:D209"/>
    <mergeCell ref="D210:D211"/>
    <mergeCell ref="D212:D213"/>
    <mergeCell ref="D214:D215"/>
    <mergeCell ref="L208:L216"/>
    <mergeCell ref="M274:M276"/>
    <mergeCell ref="D290:D291"/>
    <mergeCell ref="D292:D293"/>
    <mergeCell ref="D294:D295"/>
    <mergeCell ref="L262:L264"/>
    <mergeCell ref="L253:L255"/>
    <mergeCell ref="L233:L234"/>
    <mergeCell ref="L235:L237"/>
    <mergeCell ref="L238:L239"/>
    <mergeCell ref="L241:L242"/>
    <mergeCell ref="L258:L259"/>
    <mergeCell ref="D233:D234"/>
    <mergeCell ref="D238:D239"/>
    <mergeCell ref="D248:D249"/>
    <mergeCell ref="D241:D242"/>
    <mergeCell ref="L248:L249"/>
    <mergeCell ref="L285:L288"/>
    <mergeCell ref="L290:L295"/>
    <mergeCell ref="D114:D116"/>
    <mergeCell ref="D119:D121"/>
    <mergeCell ref="D122:D124"/>
    <mergeCell ref="D125:D126"/>
    <mergeCell ref="L146:L148"/>
    <mergeCell ref="L149:L151"/>
    <mergeCell ref="L152:L153"/>
    <mergeCell ref="L117:L118"/>
    <mergeCell ref="L78:L80"/>
    <mergeCell ref="L83:L85"/>
    <mergeCell ref="L114:L116"/>
    <mergeCell ref="L119:L121"/>
    <mergeCell ref="L122:L124"/>
    <mergeCell ref="L125:L126"/>
    <mergeCell ref="D78:D80"/>
    <mergeCell ref="D83:D85"/>
    <mergeCell ref="L88:L89"/>
    <mergeCell ref="D88:D89"/>
    <mergeCell ref="D81:D82"/>
    <mergeCell ref="D86:D87"/>
    <mergeCell ref="L86:L87"/>
    <mergeCell ref="M122:M124"/>
    <mergeCell ref="M93:M95"/>
    <mergeCell ref="M154:M156"/>
    <mergeCell ref="M152:M153"/>
    <mergeCell ref="M149:M151"/>
    <mergeCell ref="M146:M148"/>
    <mergeCell ref="M119:M121"/>
    <mergeCell ref="M114:M116"/>
    <mergeCell ref="M117:M118"/>
    <mergeCell ref="M106:M108"/>
    <mergeCell ref="M125:M126"/>
    <mergeCell ref="M109:M111"/>
    <mergeCell ref="M129:M131"/>
    <mergeCell ref="M132:M134"/>
    <mergeCell ref="M281:M283"/>
    <mergeCell ref="M285:M288"/>
    <mergeCell ref="M290:M295"/>
    <mergeCell ref="M103:M105"/>
    <mergeCell ref="M100:M102"/>
    <mergeCell ref="M96:M97"/>
    <mergeCell ref="M253:M255"/>
    <mergeCell ref="M248:M249"/>
    <mergeCell ref="M258:M259"/>
    <mergeCell ref="M262:M264"/>
    <mergeCell ref="M265:M267"/>
    <mergeCell ref="M268:M270"/>
    <mergeCell ref="M271:M273"/>
    <mergeCell ref="M250:M252"/>
    <mergeCell ref="L129:L131"/>
    <mergeCell ref="L132:L134"/>
    <mergeCell ref="L140:L141"/>
    <mergeCell ref="L142:L143"/>
    <mergeCell ref="L198:L200"/>
    <mergeCell ref="L201:L203"/>
    <mergeCell ref="L274:L276"/>
    <mergeCell ref="M241:M242"/>
    <mergeCell ref="L281:L283"/>
    <mergeCell ref="D296:D301"/>
    <mergeCell ref="L296:L301"/>
    <mergeCell ref="D281:D283"/>
    <mergeCell ref="D285:D288"/>
    <mergeCell ref="D223:D226"/>
    <mergeCell ref="L223:L226"/>
    <mergeCell ref="E2:G2"/>
    <mergeCell ref="E3:G3"/>
    <mergeCell ref="C2:D3"/>
    <mergeCell ref="L12:M12"/>
    <mergeCell ref="L2:M3"/>
    <mergeCell ref="L71:L73"/>
    <mergeCell ref="D71:D73"/>
    <mergeCell ref="D61:D62"/>
    <mergeCell ref="D57:D58"/>
    <mergeCell ref="D48:D49"/>
    <mergeCell ref="D46:D47"/>
    <mergeCell ref="L46:L47"/>
    <mergeCell ref="M71:M73"/>
    <mergeCell ref="M61:M62"/>
    <mergeCell ref="J2:J3"/>
    <mergeCell ref="I2:I3"/>
    <mergeCell ref="L81:L82"/>
    <mergeCell ref="L14:L16"/>
    <mergeCell ref="M14:M16"/>
    <mergeCell ref="D17:D19"/>
    <mergeCell ref="L17:L19"/>
    <mergeCell ref="M46:M47"/>
    <mergeCell ref="M57:M58"/>
    <mergeCell ref="M48:M49"/>
    <mergeCell ref="M17:M19"/>
    <mergeCell ref="M50:M52"/>
    <mergeCell ref="M20:M22"/>
    <mergeCell ref="M23:M26"/>
    <mergeCell ref="M27:M31"/>
    <mergeCell ref="C6:D7"/>
    <mergeCell ref="L93:L95"/>
    <mergeCell ref="L96:L97"/>
    <mergeCell ref="D93:D95"/>
    <mergeCell ref="D96:D97"/>
    <mergeCell ref="E99:G99"/>
    <mergeCell ref="L100:L102"/>
    <mergeCell ref="L103:L105"/>
    <mergeCell ref="L106:L108"/>
    <mergeCell ref="E12:G12"/>
    <mergeCell ref="D64:D65"/>
    <mergeCell ref="L64:L65"/>
    <mergeCell ref="D50:D52"/>
    <mergeCell ref="L50:L52"/>
    <mergeCell ref="D20:D22"/>
    <mergeCell ref="L20:L22"/>
    <mergeCell ref="D23:D25"/>
    <mergeCell ref="L23:L26"/>
    <mergeCell ref="D27:D29"/>
    <mergeCell ref="L27:L31"/>
    <mergeCell ref="L48:L49"/>
    <mergeCell ref="L57:L58"/>
    <mergeCell ref="L61:L62"/>
    <mergeCell ref="D14:D16"/>
    <mergeCell ref="D250:D252"/>
    <mergeCell ref="D253:D255"/>
    <mergeCell ref="D258:D259"/>
    <mergeCell ref="D262:D264"/>
    <mergeCell ref="D265:D267"/>
    <mergeCell ref="D268:D270"/>
    <mergeCell ref="D271:D273"/>
    <mergeCell ref="L204:L206"/>
    <mergeCell ref="L174:L176"/>
    <mergeCell ref="D182:D183"/>
    <mergeCell ref="L179:L181"/>
    <mergeCell ref="L182:L183"/>
    <mergeCell ref="L191:L192"/>
    <mergeCell ref="M64:M65"/>
    <mergeCell ref="D41:D43"/>
    <mergeCell ref="L41:L43"/>
    <mergeCell ref="M41:M43"/>
    <mergeCell ref="D32:D33"/>
    <mergeCell ref="L32:L33"/>
    <mergeCell ref="M32:M33"/>
    <mergeCell ref="D34:D36"/>
    <mergeCell ref="L34:L36"/>
    <mergeCell ref="M34:M36"/>
    <mergeCell ref="D37:D40"/>
    <mergeCell ref="L37:L40"/>
    <mergeCell ref="M37:M40"/>
    <mergeCell ref="D53:D54"/>
    <mergeCell ref="L53:L54"/>
    <mergeCell ref="M53:M54"/>
    <mergeCell ref="M233:M234"/>
    <mergeCell ref="M238:M239"/>
    <mergeCell ref="M235:M237"/>
    <mergeCell ref="M174:M176"/>
    <mergeCell ref="M177:M178"/>
    <mergeCell ref="M179:M181"/>
    <mergeCell ref="M182:M183"/>
    <mergeCell ref="M191:M192"/>
    <mergeCell ref="M193:M194"/>
    <mergeCell ref="M195:M197"/>
    <mergeCell ref="M219:M222"/>
    <mergeCell ref="M208:M211"/>
    <mergeCell ref="M212:M215"/>
    <mergeCell ref="M223:M226"/>
    <mergeCell ref="M201:M203"/>
    <mergeCell ref="M198:M200"/>
    <mergeCell ref="M204:M206"/>
    <mergeCell ref="M184:M186"/>
    <mergeCell ref="M157:M159"/>
    <mergeCell ref="L137:L139"/>
    <mergeCell ref="D137:D139"/>
    <mergeCell ref="D140:D141"/>
    <mergeCell ref="D142:D143"/>
    <mergeCell ref="M142:M143"/>
    <mergeCell ref="M140:M141"/>
    <mergeCell ref="M137:M139"/>
    <mergeCell ref="M170:M171"/>
    <mergeCell ref="M167:M169"/>
    <mergeCell ref="M90:M91"/>
    <mergeCell ref="L109:L111"/>
    <mergeCell ref="D100:D102"/>
    <mergeCell ref="D103:D105"/>
    <mergeCell ref="D106:D108"/>
    <mergeCell ref="D109:D111"/>
    <mergeCell ref="M78:M80"/>
    <mergeCell ref="M88:M89"/>
    <mergeCell ref="M83:M85"/>
    <mergeCell ref="M81:M82"/>
    <mergeCell ref="M86:M87"/>
    <mergeCell ref="D277:D278"/>
    <mergeCell ref="L277:L278"/>
    <mergeCell ref="M277:M278"/>
    <mergeCell ref="D163:D164"/>
    <mergeCell ref="L163:L164"/>
    <mergeCell ref="M163:M164"/>
    <mergeCell ref="D161:D162"/>
    <mergeCell ref="L161:L162"/>
    <mergeCell ref="M161:M162"/>
    <mergeCell ref="D187:D188"/>
    <mergeCell ref="L187:L188"/>
    <mergeCell ref="M187:M188"/>
    <mergeCell ref="L177:L178"/>
    <mergeCell ref="L265:L267"/>
    <mergeCell ref="L268:L270"/>
    <mergeCell ref="L271:L273"/>
    <mergeCell ref="D174:D176"/>
    <mergeCell ref="D177:D178"/>
    <mergeCell ref="D179:D181"/>
    <mergeCell ref="D195:D197"/>
    <mergeCell ref="D198:D200"/>
    <mergeCell ref="D201:D203"/>
    <mergeCell ref="D204:D206"/>
    <mergeCell ref="D235:D237"/>
  </mergeCells>
  <phoneticPr fontId="58" type="noConversion"/>
  <hyperlinks>
    <hyperlink ref="C10" r:id="rId1" display="www.annalotan.us" xr:uid="{00000000-0004-0000-0000-000000000000}"/>
  </hyperlinks>
  <pageMargins left="0.35433070866141736" right="0.15748031496062992" top="0.27559055118110237" bottom="0.27559055118110237" header="0" footer="0"/>
  <pageSetup scale="89" fitToHeight="0" orientation="portrait" r:id="rId2"/>
  <headerFooter>
    <oddFooter>&amp;CPage &amp;P</oddFooter>
  </headerFooter>
  <rowBreaks count="3" manualBreakCount="3">
    <brk id="121" min="2" max="12" man="1"/>
    <brk id="178" min="2" max="12" man="1"/>
    <brk id="295" min="2" max="1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Order Form 05.2022</vt:lpstr>
      <vt:lpstr>'Order Form 05.2022'!Print_Area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Oded Lotan</dc:creator>
  <cp:lastModifiedBy>Barbara Devlin</cp:lastModifiedBy>
  <cp:lastPrinted>2023-10-04T18:20:40Z</cp:lastPrinted>
  <dcterms:created xsi:type="dcterms:W3CDTF">2016-06-26T13:25:33Z</dcterms:created>
  <dcterms:modified xsi:type="dcterms:W3CDTF">2023-10-31T18:16:54Z</dcterms:modified>
</cp:coreProperties>
</file>